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alyticsEdge\aeWorkbooks\"/>
    </mc:Choice>
  </mc:AlternateContent>
  <bookViews>
    <workbookView xWindow="0" yWindow="0" windowWidth="21000" windowHeight="11430"/>
  </bookViews>
  <sheets>
    <sheet name="Setup" sheetId="9" r:id="rId1"/>
    <sheet name="Audience" sheetId="1" r:id="rId2"/>
    <sheet name="Audience-Data" sheetId="11" state="hidden" r:id="rId3"/>
    <sheet name="Acquisition" sheetId="33" r:id="rId4"/>
    <sheet name="Acquisition-Data" sheetId="25" state="hidden" r:id="rId5"/>
    <sheet name="Behavior" sheetId="34" r:id="rId6"/>
    <sheet name="Behavior-Data" sheetId="35" state="hidden" r:id="rId7"/>
    <sheet name="ᴁ Analytics Edge Macros" sheetId="10" state="veryHidden" r:id="rId8"/>
  </sheets>
  <definedNames>
    <definedName name="_xlnm.Print_Area" localSheetId="0">Setup!$A$1:$E$3</definedName>
  </definedNames>
  <calcPr calcId="171027"/>
</workbook>
</file>

<file path=xl/calcChain.xml><?xml version="1.0" encoding="utf-8"?>
<calcChain xmlns="http://schemas.openxmlformats.org/spreadsheetml/2006/main">
  <c r="A2" i="35" l="1"/>
  <c r="A2" i="25" l="1"/>
  <c r="K9" i="34" l="1"/>
  <c r="I9" i="34"/>
  <c r="G9" i="34"/>
  <c r="E9" i="34"/>
  <c r="C9" i="34"/>
  <c r="K9" i="33"/>
  <c r="I9" i="33"/>
  <c r="G9" i="33"/>
  <c r="E9" i="33"/>
  <c r="C9" i="33"/>
  <c r="K30" i="1"/>
  <c r="I30" i="1"/>
  <c r="G30" i="1"/>
  <c r="E30" i="1"/>
  <c r="C30" i="1"/>
  <c r="K9" i="1"/>
  <c r="I9" i="1"/>
  <c r="G9" i="1"/>
  <c r="E9" i="1"/>
  <c r="C9" i="1"/>
  <c r="K30" i="34"/>
  <c r="I30" i="34"/>
  <c r="G30" i="34"/>
  <c r="E30" i="34"/>
  <c r="C30" i="34"/>
  <c r="K8" i="34"/>
  <c r="I8" i="34"/>
  <c r="C8" i="34"/>
  <c r="E8" i="34"/>
  <c r="G8" i="34"/>
  <c r="K3" i="34"/>
  <c r="K3" i="33"/>
  <c r="K3" i="1"/>
  <c r="K30" i="33"/>
  <c r="I30" i="33"/>
  <c r="G30" i="33"/>
  <c r="E30" i="33"/>
  <c r="C30" i="33"/>
  <c r="K29" i="33"/>
  <c r="I29" i="33"/>
  <c r="G29" i="33"/>
  <c r="E29" i="33"/>
  <c r="C29" i="33"/>
  <c r="K8" i="33"/>
  <c r="I8" i="33"/>
  <c r="G8" i="33"/>
  <c r="E8" i="33"/>
  <c r="E7" i="33"/>
  <c r="G7" i="33"/>
  <c r="I7" i="33"/>
  <c r="K7" i="33"/>
  <c r="C7" i="33"/>
  <c r="C8" i="33"/>
  <c r="A2" i="11"/>
  <c r="G8" i="1"/>
  <c r="E8" i="1"/>
  <c r="I8" i="1"/>
  <c r="C8" i="1"/>
  <c r="K8" i="1"/>
  <c r="K29" i="1"/>
  <c r="E29" i="1"/>
  <c r="G29" i="1"/>
  <c r="I29" i="1"/>
  <c r="C29" i="1"/>
</calcChain>
</file>

<file path=xl/sharedStrings.xml><?xml version="1.0" encoding="utf-8"?>
<sst xmlns="http://schemas.openxmlformats.org/spreadsheetml/2006/main" count="1063" uniqueCount="303">
  <si>
    <t>Bounce Rate</t>
  </si>
  <si>
    <t>Time On Site</t>
  </si>
  <si>
    <t>Average Pages</t>
  </si>
  <si>
    <t>New Visitors</t>
  </si>
  <si>
    <t>Sessions</t>
  </si>
  <si>
    <t>New Users</t>
  </si>
  <si>
    <t>Pages/Session</t>
  </si>
  <si>
    <t>Goal Completions</t>
  </si>
  <si>
    <t>Goal Value</t>
  </si>
  <si>
    <t>Top Sources</t>
  </si>
  <si>
    <t>Setup Worksheet</t>
  </si>
  <si>
    <t>Hide this worksheet once setup is complete</t>
  </si>
  <si>
    <t>Automated refresh of this workbook is possible using:</t>
  </si>
  <si>
    <t>Analytics Edge Core Add-in</t>
  </si>
  <si>
    <t>Download</t>
  </si>
  <si>
    <t>FUNCTION »GA Reports</t>
  </si>
  <si>
    <t>set ga_segment_id=*</t>
  </si>
  <si>
    <t>set metrics=ga:sessions,ga:pageviewsPerSession,ga:bounceRate,ga:avgSessionDuration,ga:percentNewSessions</t>
  </si>
  <si>
    <t>set durationnumber=1</t>
  </si>
  <si>
    <t>set durationperiod=months</t>
  </si>
  <si>
    <t>set endat=Last Month</t>
  </si>
  <si>
    <t>Call GoogleAnalytics.CoreReports</t>
  </si>
  <si>
    <t>Pages / Session</t>
  </si>
  <si>
    <t>Avg. Session Duration</t>
  </si>
  <si>
    <t>% New Sessions</t>
  </si>
  <si>
    <t>FUNCTION «WriteToWorksheet Audience-Data</t>
  </si>
  <si>
    <t>set worksheet=Audience-Data</t>
  </si>
  <si>
    <t>Call WriteToWorksheet</t>
  </si>
  <si>
    <t>set dimensions=ga:country</t>
  </si>
  <si>
    <t>set metrics=ga:sessions</t>
  </si>
  <si>
    <t>set sortby=DESC Sessions</t>
  </si>
  <si>
    <t>set maxresults=5</t>
  </si>
  <si>
    <t>set metrics=ga:sessions,ga:percentNewSessions,ga:newUsers,ga:bounceRate,ga:pageviewsPerSession,ga:avgSessionDuration,ga:goalConversionRateAll,ga:goalCompletionsAll,ga:goalValueAll</t>
  </si>
  <si>
    <t>Goal Conversion Rate</t>
  </si>
  <si>
    <t>Call TableName</t>
  </si>
  <si>
    <t>Call Arrange</t>
  </si>
  <si>
    <t>set byposition=true</t>
  </si>
  <si>
    <t>set maxresults=10</t>
  </si>
  <si>
    <t>set topleftcell=B33</t>
  </si>
  <si>
    <t>set preserveformat=true</t>
  </si>
  <si>
    <t>FUNCTION TableName is AudienceTopCountries</t>
  </si>
  <si>
    <t>set table=AudienceTopCountries</t>
  </si>
  <si>
    <t>FUNCTION Arrange by position</t>
  </si>
  <si>
    <t>set order=A</t>
  </si>
  <si>
    <t>FUNCTION »TableName switch AudienceTopCountries</t>
  </si>
  <si>
    <t>set selecttable=AudienceTopCountries</t>
  </si>
  <si>
    <t>set order=B,C,D,E,F,G,H,I,J</t>
  </si>
  <si>
    <t>set topleftcell=D33</t>
  </si>
  <si>
    <t>set dimensions=ga:date</t>
  </si>
  <si>
    <t>Date</t>
  </si>
  <si>
    <t>set topleftcell=A4</t>
  </si>
  <si>
    <t>set metrics=ga:sessions,ga:users,ga:pageviews,ga:pageviewsPerSession,ga:avgSessionDuration,ga:bounceRate,ga:percentNewSessions</t>
  </si>
  <si>
    <t>Users</t>
  </si>
  <si>
    <t>Pageviews</t>
  </si>
  <si>
    <t>Session Duration</t>
  </si>
  <si>
    <t>pages viewed</t>
  </si>
  <si>
    <t>Key Metrics</t>
  </si>
  <si>
    <t>Acquisition Overview</t>
  </si>
  <si>
    <t>Audience Overview</t>
  </si>
  <si>
    <t>set dimensions=ga:channelGrouping</t>
  </si>
  <si>
    <t>Default Channel Grouping</t>
  </si>
  <si>
    <t>FUNCTION «WriteToWorksheet Acquisition-Data</t>
  </si>
  <si>
    <t>set worksheet=Acquisition-Data</t>
  </si>
  <si>
    <t>Top Channels</t>
  </si>
  <si>
    <t>Top Social Sources</t>
  </si>
  <si>
    <t>Top Countries</t>
  </si>
  <si>
    <t>SheetName</t>
  </si>
  <si>
    <t>set topleftcell=A7</t>
  </si>
  <si>
    <t>FUNCTION »ReadWorksheet Audience-Data</t>
  </si>
  <si>
    <t>set datarange=A1:A2</t>
  </si>
  <si>
    <t>set ranges=true</t>
  </si>
  <si>
    <t>Call ReadWorksheet</t>
  </si>
  <si>
    <t>FUNCTION «WriteToWorksheet [SheetName]</t>
  </si>
  <si>
    <t>set worksheet=[SheetName]</t>
  </si>
  <si>
    <t>FUNCTION »ReadWorksheet Acquisition-Data</t>
  </si>
  <si>
    <t>set dimensions=ga:sourceMedium</t>
  </si>
  <si>
    <t>Source / Medium</t>
  </si>
  <si>
    <t>FUNCTION Total rows</t>
  </si>
  <si>
    <t>set axis=rows</t>
  </si>
  <si>
    <t>set selection=All Except First:</t>
  </si>
  <si>
    <t>set count=5</t>
  </si>
  <si>
    <t>set aggregate=Sum</t>
  </si>
  <si>
    <t>set position=last</t>
  </si>
  <si>
    <t>Call Total</t>
  </si>
  <si>
    <t>set topleftcell=D4</t>
  </si>
  <si>
    <t>set dimensions=ga:socialNetwork</t>
  </si>
  <si>
    <t>set filter=ga:hasSocialSourceReferral == Yes</t>
  </si>
  <si>
    <t>set topleftcell=G4</t>
  </si>
  <si>
    <t>FUNCTION TableName is AcquisitionTable</t>
  </si>
  <si>
    <t>set table=AcquisitionTable</t>
  </si>
  <si>
    <t>FUNCTION »TableName switch AcquisitionTable</t>
  </si>
  <si>
    <t>set selecttable=AcquisitionTable</t>
  </si>
  <si>
    <t>set name=other</t>
  </si>
  <si>
    <t>set aggregate=Count of Values</t>
  </si>
  <si>
    <t>set position=first</t>
  </si>
  <si>
    <t>FUNCTION TableName is AcquistionSources</t>
  </si>
  <si>
    <t>set table=AcquistionSources</t>
  </si>
  <si>
    <t>FUNCTION »TableName switch AcquistionSources</t>
  </si>
  <si>
    <t>set selecttable=AcquistionSources</t>
  </si>
  <si>
    <t>set name=Count of others</t>
  </si>
  <si>
    <t>FUNCTION Filter</t>
  </si>
  <si>
    <t>set matchingrows=keep</t>
  </si>
  <si>
    <t>set filterexpression=A ♦ Equals ♦ Count of others ♦ ByPosition</t>
  </si>
  <si>
    <t>Call Filter</t>
  </si>
  <si>
    <t>FUNCTION Use Columns as Ranges</t>
  </si>
  <si>
    <t>FUNCTION Replace other</t>
  </si>
  <si>
    <t>set matchwholecell=true</t>
  </si>
  <si>
    <t>set findtext=other</t>
  </si>
  <si>
    <t>set keycolumnname=Source / Medium</t>
  </si>
  <si>
    <t>Call Replace</t>
  </si>
  <si>
    <t>set replacetext=([Sessions] others)</t>
  </si>
  <si>
    <t>sessions</t>
  </si>
  <si>
    <t>set metrics=ga:users</t>
  </si>
  <si>
    <t>set startat=Last Month</t>
  </si>
  <si>
    <t>set durationperiod=days</t>
  </si>
  <si>
    <t>set topleftcell=D1</t>
  </si>
  <si>
    <t>FUNCTION »ReadWorksheet Behavior-Data</t>
  </si>
  <si>
    <t>set worksheet=Behavior-Data</t>
  </si>
  <si>
    <t>set metrics=ga:pageviews,ga:uniquePageviews,ga:avgTimeOnPage,ga:bounceRate,ga:exitRate</t>
  </si>
  <si>
    <t>Unique Pageviews</t>
  </si>
  <si>
    <t>Avg. Time on Page</t>
  </si>
  <si>
    <t>% Exit</t>
  </si>
  <si>
    <t>FUNCTION «WriteToWorksheet Behavior-Data</t>
  </si>
  <si>
    <t>set dimensions=ga:pagePath</t>
  </si>
  <si>
    <t>set sortby=DESC Pageviews</t>
  </si>
  <si>
    <t>Page</t>
  </si>
  <si>
    <t>Entrances</t>
  </si>
  <si>
    <t>Exits</t>
  </si>
  <si>
    <t>set topleftcell=A8</t>
  </si>
  <si>
    <t>set name=total of others</t>
  </si>
  <si>
    <t>total of others</t>
  </si>
  <si>
    <t>Key metrics</t>
  </si>
  <si>
    <t>Behavior Overview</t>
  </si>
  <si>
    <t>Time on Page</t>
  </si>
  <si>
    <t>Exit Rate</t>
  </si>
  <si>
    <t>Total Pageviews</t>
  </si>
  <si>
    <t>set metrics=ga:entrances,ga:uniquePageviews,ga:exits</t>
  </si>
  <si>
    <t>set sortby=DESC Unique Pageviews</t>
  </si>
  <si>
    <t>set metrics=ga:searchSessions,ga:searchUniques,ga:avgSearchResultViews,ga:searchExitRate,ga:avgSearchDepth</t>
  </si>
  <si>
    <t>Sessions with Search</t>
  </si>
  <si>
    <t>Total Unique Searches</t>
  </si>
  <si>
    <t>Results Pageviews / Search</t>
  </si>
  <si>
    <t>% Search Exits</t>
  </si>
  <si>
    <t>Average Search Depth</t>
  </si>
  <si>
    <t>Sessions w/Search</t>
  </si>
  <si>
    <t>Unique Searches</t>
  </si>
  <si>
    <t>Pageviews/Search</t>
  </si>
  <si>
    <t>Search Exits</t>
  </si>
  <si>
    <t>Search Depth</t>
  </si>
  <si>
    <t>searches</t>
  </si>
  <si>
    <t>result pages</t>
  </si>
  <si>
    <t>left the site</t>
  </si>
  <si>
    <t>set metrics=ga:pageviews,ga:uniquePageviews,ga:avgTimeOnPage,ga:entrances,ga:bounceRate,ga:exitRate,ga:pageValue</t>
  </si>
  <si>
    <t>Page Value</t>
  </si>
  <si>
    <t>FUNCTION TableName is BehaviorTable</t>
  </si>
  <si>
    <t>set table=BehaviorTable</t>
  </si>
  <si>
    <t>FUNCTION »TableName switch BehaviorTable</t>
  </si>
  <si>
    <t>set selecttable=BehaviorTable</t>
  </si>
  <si>
    <t>set order=B,C,D,E,F,G,H</t>
  </si>
  <si>
    <t>set topleftcell=F33</t>
  </si>
  <si>
    <t>Refresh Report</t>
  </si>
  <si>
    <t>set rowsperloop=1</t>
  </si>
  <si>
    <t>Call RepeatMacro</t>
  </si>
  <si>
    <t>Call RunMacroFunction</t>
  </si>
  <si>
    <t>set previousperiod=true</t>
  </si>
  <si>
    <t>FUNCTION TableName is Audience Metrics</t>
  </si>
  <si>
    <t>set table=Audience Metrics</t>
  </si>
  <si>
    <t>FUNCTION Compare Table Audience Metrics</t>
  </si>
  <si>
    <t>set keepdate=Difference in Days</t>
  </si>
  <si>
    <t>set keepnumber=Growth</t>
  </si>
  <si>
    <t>Call Compare</t>
  </si>
  <si>
    <t>set order=A,B,C,D,E</t>
  </si>
  <si>
    <t>Login</t>
  </si>
  <si>
    <t>Name</t>
  </si>
  <si>
    <t>ViewId</t>
  </si>
  <si>
    <t>set use_account_value=true</t>
  </si>
  <si>
    <t>set account={Login}</t>
  </si>
  <si>
    <t>set use_ga_view_id=true</t>
  </si>
  <si>
    <t>set ga_view_id={ViewId}</t>
  </si>
  <si>
    <t>set maxresults=20</t>
  </si>
  <si>
    <t>set topleftcell=J4</t>
  </si>
  <si>
    <t>FUNCTION TableName is Acquisition Channels</t>
  </si>
  <si>
    <t>set table=Acquisition Channels</t>
  </si>
  <si>
    <t>FUNCTION Compare Table Acquisition Channels</t>
  </si>
  <si>
    <t>set keycolumnname=Default Channel Grouping</t>
  </si>
  <si>
    <t>set ignorecase=true</t>
  </si>
  <si>
    <t>set ignorespaces=true</t>
  </si>
  <si>
    <t>FUNCTION TableName is Acquisition Growth</t>
  </si>
  <si>
    <t>set table=Acquisition Growth</t>
  </si>
  <si>
    <t>FUNCTION TableName is Acquisition Channels this month</t>
  </si>
  <si>
    <t>set table=Acquisition Channels this month</t>
  </si>
  <si>
    <t>FUNCTION »TableName switch Acquisition Channels this month</t>
  </si>
  <si>
    <t>set selecttable=Acquisition Channels this month</t>
  </si>
  <si>
    <t>FUNCTION Combine Table Acquisition Growth</t>
  </si>
  <si>
    <t>set addcolumns=true</t>
  </si>
  <si>
    <t>set keeptext=First Non-Blank</t>
  </si>
  <si>
    <t>set keepdate=First Non-Blank</t>
  </si>
  <si>
    <t>set keepnumber=Sum</t>
  </si>
  <si>
    <t>Call Combine</t>
  </si>
  <si>
    <t>FUNCTION TableName is Behavior Metrics</t>
  </si>
  <si>
    <t>set table=Behavior Metrics</t>
  </si>
  <si>
    <t>FUNCTION Compare Table Behavior Metrics</t>
  </si>
  <si>
    <t>set topleftcell=M4</t>
  </si>
  <si>
    <t>_Refresh Acquisition</t>
  </si>
  <si>
    <t>_Refresh Audience</t>
  </si>
  <si>
    <t>_Refresh Behavior</t>
  </si>
  <si>
    <t>FUNCTION Run Macro _Refresh Audience</t>
  </si>
  <si>
    <t>set macroname=_Refresh Audience</t>
  </si>
  <si>
    <t>FUNCTION Run Macro _Refresh Acquisition</t>
  </si>
  <si>
    <t>set macroname=_Refresh Acquisition</t>
  </si>
  <si>
    <t>FUNCTION Run Macro _Refresh Behavior</t>
  </si>
  <si>
    <t>set macroname=_Refresh Behavior</t>
  </si>
  <si>
    <t>FUNCTION «Save/Email PDF File</t>
  </si>
  <si>
    <t>set folder=default</t>
  </si>
  <si>
    <t>set filename=MonthlyReport-[Name]</t>
  </si>
  <si>
    <t>set appenddate=true</t>
  </si>
  <si>
    <t>set includedocproperties=true</t>
  </si>
  <si>
    <t>set useprintareas=true</t>
  </si>
  <si>
    <t>set emailsubject=Monthly Website Report</t>
  </si>
  <si>
    <t>set emailmsg=Here is the website report for [Name].</t>
  </si>
  <si>
    <t>Call SaveToPdfFile</t>
  </si>
  <si>
    <t>Social Network</t>
  </si>
  <si>
    <t xml:space="preserve">(version 2.2 or higher) </t>
  </si>
  <si>
    <t>(version 1.6.10 or higher)</t>
  </si>
  <si>
    <r>
      <rPr>
        <b/>
        <sz val="11"/>
        <color theme="1"/>
        <rFont val="Calibri"/>
        <family val="2"/>
        <scheme val="minor"/>
      </rPr>
      <t>ViewId</t>
    </r>
    <r>
      <rPr>
        <sz val="11"/>
        <color theme="1"/>
        <rFont val="Calibri"/>
        <family val="2"/>
        <scheme val="minor"/>
      </rPr>
      <t xml:space="preserve"> - the view Id number as displayed in the Accounts wizard (2)</t>
    </r>
  </si>
  <si>
    <t>On the Analytics Edge ribbon bar, click the Google Analytics connector button</t>
  </si>
  <si>
    <t xml:space="preserve">and select Accounts from the menu. </t>
  </si>
  <si>
    <t>Enter a Reference name and click</t>
  </si>
  <si>
    <t>login account.</t>
  </si>
  <si>
    <t xml:space="preserve">Add Account to add a Google Analytics </t>
  </si>
  <si>
    <t>Repeat for other logins you will use.</t>
  </si>
  <si>
    <t xml:space="preserve">Select the Account, Property and View </t>
  </si>
  <si>
    <t>for your report. Note the number portion.</t>
  </si>
  <si>
    <t xml:space="preserve">For each report you want to create, </t>
  </si>
  <si>
    <t>enter the Login and View Id number</t>
  </si>
  <si>
    <t>into the table at right.</t>
  </si>
  <si>
    <t>below, and select Hide).</t>
  </si>
  <si>
    <t>EmailTo</t>
  </si>
  <si>
    <t>FUNCTION REPEAT MACRO Setup</t>
  </si>
  <si>
    <t>set worksheet=Setup</t>
  </si>
  <si>
    <t>FUNCTION »ReadWorksheet Setup</t>
  </si>
  <si>
    <t>FUNCTION «WriteToWorksheet Setup</t>
  </si>
  <si>
    <t>set emailto=[EmailTo]</t>
  </si>
  <si>
    <t>set emailmsg=</t>
  </si>
  <si>
    <t>Enter 1 row per web site in the table below. HIDE THIS WORKSHEET.</t>
  </si>
  <si>
    <r>
      <rPr>
        <b/>
        <sz val="11"/>
        <color rgb="FFFF0000"/>
        <rFont val="Calibri"/>
        <family val="2"/>
        <scheme val="minor"/>
      </rPr>
      <t>Hide this worksheet</t>
    </r>
    <r>
      <rPr>
        <sz val="11"/>
        <color theme="1"/>
        <rFont val="Calibri"/>
        <family val="2"/>
        <scheme val="minor"/>
      </rPr>
      <t xml:space="preserve"> (rght-click on the tab</t>
    </r>
  </si>
  <si>
    <r>
      <t xml:space="preserve">Use the </t>
    </r>
    <r>
      <rPr>
        <b/>
        <sz val="11"/>
        <color theme="1"/>
        <rFont val="Calibri"/>
        <family val="2"/>
        <scheme val="minor"/>
      </rPr>
      <t>Schedule Refresh</t>
    </r>
    <r>
      <rPr>
        <sz val="11"/>
        <color theme="1"/>
        <rFont val="Calibri"/>
        <family val="2"/>
        <scheme val="minor"/>
      </rPr>
      <t xml:space="preserve"> wizard to set up you automated refresh schedule.</t>
    </r>
  </si>
  <si>
    <r>
      <t>On the Analytics Edge ribbon, click the</t>
    </r>
    <r>
      <rPr>
        <b/>
        <sz val="11"/>
        <color theme="1"/>
        <rFont val="Calibri"/>
        <family val="2"/>
        <scheme val="minor"/>
      </rPr>
      <t xml:space="preserve"> Refresh All</t>
    </r>
    <r>
      <rPr>
        <sz val="11"/>
        <color theme="1"/>
        <rFont val="Calibri"/>
        <family val="2"/>
        <scheme val="minor"/>
      </rPr>
      <t xml:space="preserve"> button to run the reports.</t>
    </r>
  </si>
  <si>
    <t>My Website</t>
  </si>
  <si>
    <r>
      <rPr>
        <b/>
        <sz val="11"/>
        <color theme="1"/>
        <rFont val="Calibri"/>
        <family val="2"/>
        <scheme val="minor"/>
      </rPr>
      <t xml:space="preserve">Name </t>
    </r>
    <r>
      <rPr>
        <sz val="11"/>
        <color theme="1"/>
        <rFont val="Calibri"/>
        <family val="2"/>
        <scheme val="minor"/>
      </rPr>
      <t>- used in the file name to identify the web view</t>
    </r>
  </si>
  <si>
    <t>set topleftcell=L6</t>
  </si>
  <si>
    <t>set topleftcell=R1</t>
  </si>
  <si>
    <t>Country</t>
  </si>
  <si>
    <r>
      <rPr>
        <b/>
        <sz val="11"/>
        <color theme="1"/>
        <rFont val="Calibri"/>
        <family val="2"/>
        <scheme val="minor"/>
      </rPr>
      <t>Login</t>
    </r>
    <r>
      <rPr>
        <sz val="11"/>
        <color theme="1"/>
        <rFont val="Calibri"/>
        <family val="2"/>
        <scheme val="minor"/>
      </rPr>
      <t xml:space="preserve"> - the Google Analytics Login as entered in the Accounts wizard (1)</t>
    </r>
  </si>
  <si>
    <t>Free Google Analytics connector</t>
  </si>
  <si>
    <t>myAccount</t>
  </si>
  <si>
    <t>my.email@example.com</t>
  </si>
  <si>
    <t>set metadata=ga:sessions,Sessions</t>
  </si>
  <si>
    <t>set metadata=ga:percentNewSessions,% New Sessions</t>
  </si>
  <si>
    <t>set metadata=ga:bounceRate,Bounce Rate</t>
  </si>
  <si>
    <t>set metadata=ga:pageviewsPerSession,Pages / Session</t>
  </si>
  <si>
    <t>set metadata=ga:avgSessionDuration,Avg. Session Duration</t>
  </si>
  <si>
    <t>set timemetsasday=true</t>
  </si>
  <si>
    <t>set method=comparetables</t>
  </si>
  <si>
    <t>set matchbyrownumber=true</t>
  </si>
  <si>
    <t>set metadata=ga:pageviews,Pageviews</t>
  </si>
  <si>
    <t>set metadata=ga:uniquePageviews,Unique Pageviews</t>
  </si>
  <si>
    <t>set metadata=ga:avgTimeOnPage,Avg. Time on Page</t>
  </si>
  <si>
    <t>set metadata=ga:exitRate,% Exit</t>
  </si>
  <si>
    <t>set metadata=ga:pagePath,Page</t>
  </si>
  <si>
    <t>set metadata=ga:entrances,Entrances</t>
  </si>
  <si>
    <t>set metadata=ga:pageValue,Page Value</t>
  </si>
  <si>
    <t>FUNCTION Arrange by name</t>
  </si>
  <si>
    <t>set byname=true</t>
  </si>
  <si>
    <t>set columnname=Default Channel Grouping</t>
  </si>
  <si>
    <t>set columnname=Sessions</t>
  </si>
  <si>
    <t>set columnname=Source / Medium</t>
  </si>
  <si>
    <t>set columnname=Social Network</t>
  </si>
  <si>
    <t>set columnname=% New Sessions</t>
  </si>
  <si>
    <t>set columnname=New Users</t>
  </si>
  <si>
    <t>set columnname=Bounce Rate</t>
  </si>
  <si>
    <t>set columnname=Pages / Session</t>
  </si>
  <si>
    <t>set columnname=Avg. Session Duration</t>
  </si>
  <si>
    <t>set columnname=Goal Conversion Rate</t>
  </si>
  <si>
    <t>set columnname=Goal Completions</t>
  </si>
  <si>
    <t>set columnname=Goal Value</t>
  </si>
  <si>
    <t>set columnname=Date</t>
  </si>
  <si>
    <t>set columnname=Users</t>
  </si>
  <si>
    <t>set columnname=Country</t>
  </si>
  <si>
    <t>set columnname=Pageviews</t>
  </si>
  <si>
    <t>set columnname=Unique Pageviews</t>
  </si>
  <si>
    <t>set columnname=Avg. Time on Page</t>
  </si>
  <si>
    <t>set columnname=% Exit</t>
  </si>
  <si>
    <t>set columnname=Page</t>
  </si>
  <si>
    <t>set columnname=Entrances</t>
  </si>
  <si>
    <t>set columnname=Exits</t>
  </si>
  <si>
    <t>set columnname=Sessions with Search</t>
  </si>
  <si>
    <t>set columnname=Total Unique Searches</t>
  </si>
  <si>
    <t>set columnname=Results Pageviews / Search</t>
  </si>
  <si>
    <t>set columnname=% Search Exits</t>
  </si>
  <si>
    <t>set columnname=Average Search Depth</t>
  </si>
  <si>
    <t>set columnname=Page Value</t>
  </si>
  <si>
    <t>( others)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</si>
</sst>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mmmm\ 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/>
    <xf numFmtId="49" fontId="0" fillId="0" borderId="0" xfId="0" quotePrefix="1" applyNumberFormat="1"/>
    <xf numFmtId="14" fontId="0" fillId="0" borderId="0" xfId="0" applyNumberFormat="1"/>
    <xf numFmtId="0" fontId="12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49" fontId="8" fillId="2" borderId="0" xfId="0" quotePrefix="1" applyNumberFormat="1" applyFont="1" applyFill="1" applyAlignment="1">
      <alignment wrapText="1"/>
    </xf>
    <xf numFmtId="49" fontId="8" fillId="0" borderId="0" xfId="0" applyNumberFormat="1" applyFont="1"/>
    <xf numFmtId="3" fontId="8" fillId="0" borderId="0" xfId="0" applyNumberFormat="1" applyFont="1"/>
    <xf numFmtId="164" fontId="8" fillId="0" borderId="0" xfId="2" applyNumberFormat="1" applyFont="1"/>
    <xf numFmtId="2" fontId="8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8" fillId="2" borderId="0" xfId="0" quotePrefix="1" applyNumberFormat="1" applyFont="1" applyFill="1" applyAlignment="1">
      <alignment horizontal="right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3" fontId="0" fillId="0" borderId="0" xfId="0" applyNumberFormat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0" fillId="0" borderId="0" xfId="0" applyNumberFormat="1" applyFill="1"/>
    <xf numFmtId="3" fontId="0" fillId="0" borderId="0" xfId="0" applyNumberFormat="1" applyAlignment="1">
      <alignment horizontal="right"/>
    </xf>
    <xf numFmtId="3" fontId="8" fillId="0" borderId="0" xfId="2" applyNumberFormat="1" applyFont="1"/>
    <xf numFmtId="45" fontId="8" fillId="0" borderId="0" xfId="0" applyNumberFormat="1" applyFont="1"/>
    <xf numFmtId="49" fontId="14" fillId="2" borderId="0" xfId="0" quotePrefix="1" applyNumberFormat="1" applyFont="1" applyFill="1" applyAlignment="1">
      <alignment horizontal="right" wrapText="1"/>
    </xf>
    <xf numFmtId="164" fontId="12" fillId="0" borderId="0" xfId="2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9" fontId="15" fillId="0" borderId="0" xfId="2" applyNumberFormat="1" applyFont="1" applyAlignment="1">
      <alignment horizontal="center"/>
    </xf>
    <xf numFmtId="9" fontId="16" fillId="0" borderId="0" xfId="2" applyFont="1" applyAlignment="1">
      <alignment horizontal="center"/>
    </xf>
    <xf numFmtId="9" fontId="16" fillId="0" borderId="0" xfId="2" applyNumberFormat="1" applyFont="1" applyAlignment="1">
      <alignment horizontal="center"/>
    </xf>
    <xf numFmtId="49" fontId="17" fillId="3" borderId="0" xfId="0" quotePrefix="1" applyNumberFormat="1" applyFont="1" applyFill="1"/>
    <xf numFmtId="49" fontId="18" fillId="3" borderId="0" xfId="0" applyNumberFormat="1" applyFont="1" applyFill="1"/>
    <xf numFmtId="0" fontId="20" fillId="0" borderId="0" xfId="0" applyFont="1"/>
    <xf numFmtId="0" fontId="0" fillId="0" borderId="0" xfId="0" applyFont="1"/>
    <xf numFmtId="49" fontId="18" fillId="3" borderId="0" xfId="0" quotePrefix="1" applyNumberFormat="1" applyFont="1" applyFill="1"/>
    <xf numFmtId="49" fontId="19" fillId="0" borderId="0" xfId="0" applyNumberFormat="1" applyFont="1"/>
    <xf numFmtId="0" fontId="17" fillId="3" borderId="0" xfId="0" quotePrefix="1" applyNumberFormat="1" applyFont="1" applyFill="1"/>
    <xf numFmtId="0" fontId="3" fillId="0" borderId="0" xfId="1"/>
    <xf numFmtId="49" fontId="1" fillId="2" borderId="0" xfId="0" quotePrefix="1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 vertical="top"/>
    </xf>
    <xf numFmtId="0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165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45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164" fontId="11" fillId="0" borderId="0" xfId="2" applyNumberFormat="1" applyFont="1" applyAlignment="1">
      <alignment horizontal="left"/>
    </xf>
    <xf numFmtId="3" fontId="0" fillId="0" borderId="0" xfId="0" applyNumberFormat="1" applyAlignment="1">
      <alignment horizontal="right"/>
    </xf>
    <xf numFmtId="4" fontId="11" fillId="0" borderId="0" xfId="0" applyNumberFormat="1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008000"/>
      <color rgb="FFFF505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'Audience-Data'!$B$7</c:f>
              <c:strCache>
                <c:ptCount val="1"/>
                <c:pt idx="0">
                  <c:v>Sessions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'Audience-Data'!$A$8:$A$38</c:f>
              <c:numCache>
                <c:formatCode>m/d/yyyy</c:formatCode>
                <c:ptCount val="31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</c:numCache>
            </c:numRef>
          </c:cat>
          <c:val>
            <c:numRef>
              <c:f>'Audience-Data'!$B$8:$B$38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C-44D3-A5C6-3B0B2C6D2CFA}"/>
            </c:ext>
          </c:extLst>
        </c:ser>
        <c:ser>
          <c:idx val="1"/>
          <c:order val="1"/>
          <c:tx>
            <c:strRef>
              <c:f>'Audience-Data'!$C$7</c:f>
              <c:strCache>
                <c:ptCount val="1"/>
                <c:pt idx="0">
                  <c:v>Users</c:v>
                </c:pt>
              </c:strCache>
            </c:strRef>
          </c:tx>
          <c:spPr>
            <a:ln>
              <a:solidFill>
                <a:srgbClr val="66FF66"/>
              </a:solidFill>
            </a:ln>
          </c:spPr>
          <c:marker>
            <c:symbol val="none"/>
          </c:marker>
          <c:cat>
            <c:numRef>
              <c:f>'Audience-Data'!$A$8:$A$38</c:f>
              <c:numCache>
                <c:formatCode>m/d/yyyy</c:formatCode>
                <c:ptCount val="31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</c:numCache>
            </c:numRef>
          </c:cat>
          <c:val>
            <c:numRef>
              <c:f>'Audience-Data'!$C$8:$C$38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C-44D3-A5C6-3B0B2C6D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08512"/>
        <c:axId val="62962432"/>
      </c:lineChart>
      <c:dateAx>
        <c:axId val="580608512"/>
        <c:scaling>
          <c:orientation val="minMax"/>
        </c:scaling>
        <c:delete val="0"/>
        <c:axPos val="b"/>
        <c:numFmt formatCode="mmm\ d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62962432"/>
        <c:crosses val="autoZero"/>
        <c:auto val="1"/>
        <c:lblOffset val="100"/>
        <c:baseTimeUnit val="days"/>
        <c:majorUnit val="7"/>
        <c:majorTimeUnit val="days"/>
      </c:dateAx>
      <c:valAx>
        <c:axId val="62962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5806085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'Audience-Data'!$D$8:$D$38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5-44CB-95DD-924B32F1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1344"/>
        <c:axId val="62604416"/>
      </c:areaChart>
      <c:catAx>
        <c:axId val="6252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4416"/>
        <c:crosses val="autoZero"/>
        <c:auto val="1"/>
        <c:lblAlgn val="ctr"/>
        <c:lblOffset val="100"/>
        <c:noMultiLvlLbl val="0"/>
      </c:catAx>
      <c:valAx>
        <c:axId val="62604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1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'Audience-Data'!$E$8:$E$38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B-411B-B42B-5BE88522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1856"/>
        <c:axId val="62606144"/>
      </c:areaChart>
      <c:catAx>
        <c:axId val="6252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6144"/>
        <c:crosses val="autoZero"/>
        <c:auto val="1"/>
        <c:lblAlgn val="ctr"/>
        <c:lblOffset val="100"/>
        <c:noMultiLvlLbl val="0"/>
      </c:catAx>
      <c:valAx>
        <c:axId val="62606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18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'Audience-Data'!$F$8:$F$38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4ADC-ACF7-5C09DD744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2880"/>
        <c:axId val="62607872"/>
      </c:areaChart>
      <c:catAx>
        <c:axId val="6252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7872"/>
        <c:crosses val="autoZero"/>
        <c:auto val="1"/>
        <c:lblAlgn val="ctr"/>
        <c:lblOffset val="100"/>
        <c:noMultiLvlLbl val="0"/>
      </c:catAx>
      <c:valAx>
        <c:axId val="62607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2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'Audience-Data'!$G$8:$G$38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E-486E-B113-053CB8C13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3392"/>
        <c:axId val="62609600"/>
      </c:areaChart>
      <c:catAx>
        <c:axId val="6252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2609600"/>
        <c:crosses val="autoZero"/>
        <c:auto val="1"/>
        <c:lblAlgn val="ctr"/>
        <c:lblOffset val="100"/>
        <c:noMultiLvlLbl val="0"/>
      </c:catAx>
      <c:valAx>
        <c:axId val="62609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33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rgbClr val="008000"/>
              </a:solidFill>
            </a:ln>
          </c:spPr>
          <c:val>
            <c:numRef>
              <c:f>'Audience-Data'!$H$8:$H$38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2-4F6C-B11B-FF54822D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3904"/>
        <c:axId val="582492160"/>
      </c:areaChart>
      <c:catAx>
        <c:axId val="6252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582492160"/>
        <c:crosses val="autoZero"/>
        <c:auto val="1"/>
        <c:lblAlgn val="ctr"/>
        <c:lblOffset val="100"/>
        <c:noMultiLvlLbl val="0"/>
      </c:catAx>
      <c:valAx>
        <c:axId val="582492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523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'Acquisition-Data'!$E$4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008000"/>
            </a:solidFill>
          </c:spPr>
          <c:dPt>
            <c:idx val="1"/>
            <c:bubble3D val="0"/>
            <c:spPr>
              <a:solidFill>
                <a:srgbClr val="008000">
                  <a:alpha val="82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B1F-4A42-A234-05BEED75770B}"/>
              </c:ext>
            </c:extLst>
          </c:dPt>
          <c:dPt>
            <c:idx val="2"/>
            <c:bubble3D val="0"/>
            <c:spPr>
              <a:solidFill>
                <a:srgbClr val="008000">
                  <a:alpha val="6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B1F-4A42-A234-05BEED75770B}"/>
              </c:ext>
            </c:extLst>
          </c:dPt>
          <c:dPt>
            <c:idx val="3"/>
            <c:bubble3D val="0"/>
            <c:spPr>
              <a:solidFill>
                <a:srgbClr val="008000">
                  <a:alpha val="46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6B1F-4A42-A234-05BEED75770B}"/>
              </c:ext>
            </c:extLst>
          </c:dPt>
          <c:dPt>
            <c:idx val="4"/>
            <c:bubble3D val="0"/>
            <c:spPr>
              <a:solidFill>
                <a:srgbClr val="008000">
                  <a:alpha val="28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6B1F-4A42-A234-05BEED75770B}"/>
              </c:ext>
            </c:extLst>
          </c:dPt>
          <c:dPt>
            <c:idx val="5"/>
            <c:bubble3D val="0"/>
            <c:spPr>
              <a:solidFill>
                <a:srgbClr val="008000">
                  <a:alpha val="1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6B1F-4A42-A234-05BEED75770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85000"/>
                        <a:lumOff val="15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'Acquisition-Data'!$D$5:$D$10</c:f>
              <c:strCache>
                <c:ptCount val="1"/>
                <c:pt idx="0">
                  <c:v>( others)</c:v>
                </c:pt>
              </c:strCache>
            </c:strRef>
          </c:cat>
          <c:val>
            <c:numRef>
              <c:f>'Acquisition-Data'!$E$5:$E$10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6B1F-4A42-A234-05BEED757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'Behavior-Data'!$B$8</c:f>
              <c:strCache>
                <c:ptCount val="1"/>
                <c:pt idx="0">
                  <c:v>Entrances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'Behavior-Data'!$A$9:$A$14</c:f>
              <c:strCache>
                <c:ptCount val="1"/>
                <c:pt idx="0">
                  <c:v>total of others</c:v>
                </c:pt>
              </c:strCache>
            </c:strRef>
          </c:cat>
          <c:val>
            <c:numRef>
              <c:f>'Behavior-Data'!$B$9:$B$14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EEAC-4FD6-9EF2-D10CA90B2862}"/>
            </c:ext>
          </c:extLst>
        </c:ser>
        <c:ser>
          <c:idx val="1"/>
          <c:order val="1"/>
          <c:tx>
            <c:strRef>
              <c:f>'Behavior-Data'!$C$8</c:f>
              <c:strCache>
                <c:ptCount val="1"/>
                <c:pt idx="0">
                  <c:v>Unique Pageviews</c:v>
                </c:pt>
              </c:strCache>
            </c:strRef>
          </c:tx>
          <c:spPr>
            <a:solidFill>
              <a:schemeClr val="tx1">
                <a:lumMod val="85000"/>
                <a:lumOff val="15000"/>
                <a:alpha val="90000"/>
              </a:schemeClr>
            </a:solidFill>
          </c:spPr>
          <c:invertIfNegative val="0"/>
          <c:cat>
            <c:strRef>
              <c:f>'Behavior-Data'!$A$9:$A$14</c:f>
              <c:strCache>
                <c:ptCount val="1"/>
                <c:pt idx="0">
                  <c:v>total of others</c:v>
                </c:pt>
              </c:strCache>
            </c:strRef>
          </c:cat>
          <c:val>
            <c:numRef>
              <c:f>'Behavior-Data'!$C$9:$C$14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EEAC-4FD6-9EF2-D10CA90B2862}"/>
            </c:ext>
          </c:extLst>
        </c:ser>
        <c:ser>
          <c:idx val="2"/>
          <c:order val="2"/>
          <c:tx>
            <c:strRef>
              <c:f>'Behavior-Data'!$D$8</c:f>
              <c:strCache>
                <c:ptCount val="1"/>
                <c:pt idx="0">
                  <c:v>Exits</c:v>
                </c:pt>
              </c:strCache>
            </c:strRef>
          </c:tx>
          <c:spPr>
            <a:solidFill>
              <a:srgbClr val="FF5050">
                <a:alpha val="49804"/>
              </a:srgbClr>
            </a:solidFill>
          </c:spPr>
          <c:invertIfNegative val="0"/>
          <c:cat>
            <c:strRef>
              <c:f>'Behavior-Data'!$A$9:$A$14</c:f>
              <c:strCache>
                <c:ptCount val="1"/>
                <c:pt idx="0">
                  <c:v>total of others</c:v>
                </c:pt>
              </c:strCache>
            </c:strRef>
          </c:cat>
          <c:val>
            <c:numRef>
              <c:f>'Behavior-Data'!$D$9:$D$14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EEAC-4FD6-9EF2-D10CA90B2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582596096"/>
        <c:axId val="582496192"/>
      </c:barChart>
      <c:catAx>
        <c:axId val="58259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582496192"/>
        <c:crosses val="autoZero"/>
        <c:auto val="1"/>
        <c:lblAlgn val="ctr"/>
        <c:lblOffset val="100"/>
        <c:noMultiLvlLbl val="0"/>
      </c:catAx>
      <c:valAx>
        <c:axId val="582496192"/>
        <c:scaling>
          <c:orientation val="minMax"/>
        </c:scaling>
        <c:delete val="0"/>
        <c:axPos val="t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en-US"/>
          </a:p>
        </c:txPr>
        <c:crossAx val="5825960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75962</xdr:colOff>
      <xdr:row>2</xdr:row>
      <xdr:rowOff>38062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904762" cy="304762"/>
        </a:xfrm>
        <a:prstGeom prst="rect">
          <a:avLst/>
        </a:prstGeom>
      </xdr:spPr>
    </xdr:pic>
    <xdr:clientData/>
  </xdr:twoCellAnchor>
  <xdr:twoCellAnchor>
    <xdr:from>
      <xdr:col>5</xdr:col>
      <xdr:colOff>171451</xdr:colOff>
      <xdr:row>14</xdr:row>
      <xdr:rowOff>0</xdr:rowOff>
    </xdr:from>
    <xdr:to>
      <xdr:col>10</xdr:col>
      <xdr:colOff>0</xdr:colOff>
      <xdr:row>29</xdr:row>
      <xdr:rowOff>14287</xdr:rowOff>
    </xdr:to>
    <xdr:grpSp>
      <xdr:nvGrpSpPr>
        <xdr:cNvPr id="4" name="Group 3"/>
        <xdr:cNvGrpSpPr/>
      </xdr:nvGrpSpPr>
      <xdr:grpSpPr>
        <a:xfrm>
          <a:off x="2724151" y="2743200"/>
          <a:ext cx="2933699" cy="2871787"/>
          <a:chOff x="1695450" y="557213"/>
          <a:chExt cx="2876549" cy="2871787"/>
        </a:xfrm>
      </xdr:grpSpPr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5450" y="557213"/>
            <a:ext cx="2876549" cy="28717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3046456" y="1340768"/>
            <a:ext cx="352258" cy="400110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contourClr>
                <a:schemeClr val="accent2">
                  <a:tint val="20000"/>
                </a:schemeClr>
              </a:contourClr>
            </a:sp3d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000" b="1" spc="50">
                <a:ln w="11430">
                  <a:solidFill>
                    <a:schemeClr val="accent2"/>
                  </a:solidFill>
                </a:ln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3235820" y="2868905"/>
            <a:ext cx="267863" cy="400110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contourClr>
                <a:schemeClr val="accent2">
                  <a:tint val="20000"/>
                </a:schemeClr>
              </a:contourClr>
            </a:sp3d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000" b="1" spc="50">
                <a:ln w="11430">
                  <a:solidFill>
                    <a:schemeClr val="accent2"/>
                  </a:solidFill>
                </a:ln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" name="Bent Arrow 8"/>
          <xdr:cNvSpPr/>
        </xdr:nvSpPr>
        <xdr:spPr>
          <a:xfrm rot="10800000">
            <a:off x="3213735" y="1486355"/>
            <a:ext cx="369959" cy="393269"/>
          </a:xfrm>
          <a:prstGeom prst="ben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10" name="Oval 9"/>
          <xdr:cNvSpPr/>
        </xdr:nvSpPr>
        <xdr:spPr>
          <a:xfrm>
            <a:off x="2771799" y="2780928"/>
            <a:ext cx="441935" cy="288032"/>
          </a:xfrm>
          <a:prstGeom prst="ellipse">
            <a:avLst/>
          </a:prstGeom>
          <a:noFill/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12</xdr:col>
      <xdr:colOff>0</xdr:colOff>
      <xdr:row>13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12</xdr:col>
      <xdr:colOff>0</xdr:colOff>
      <xdr:row>19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12</xdr:col>
      <xdr:colOff>0</xdr:colOff>
      <xdr:row>22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190262</xdr:colOff>
      <xdr:row>2</xdr:row>
      <xdr:rowOff>66637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190262</xdr:colOff>
      <xdr:row>2</xdr:row>
      <xdr:rowOff>66637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  <xdr:twoCellAnchor>
    <xdr:from>
      <xdr:col>2</xdr:col>
      <xdr:colOff>133349</xdr:colOff>
      <xdr:row>9</xdr:row>
      <xdr:rowOff>95250</xdr:rowOff>
    </xdr:from>
    <xdr:to>
      <xdr:col>11</xdr:col>
      <xdr:colOff>466724</xdr:colOff>
      <xdr:row>26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190262</xdr:colOff>
      <xdr:row>2</xdr:row>
      <xdr:rowOff>66637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904762" cy="30476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190499</xdr:rowOff>
    </xdr:from>
    <xdr:to>
      <xdr:col>11</xdr:col>
      <xdr:colOff>428625</xdr:colOff>
      <xdr:row>26</xdr:row>
      <xdr:rowOff>104774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download/?utm_source=gamonthlypdf&amp;utm_medium=freewb&amp;utm_campaign=gamonthlypdf-3-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33"/>
  <sheetViews>
    <sheetView showGridLines="0" tabSelected="1" workbookViewId="0">
      <selection activeCell="F10" sqref="F10"/>
    </sheetView>
  </sheetViews>
  <sheetFormatPr defaultRowHeight="15" x14ac:dyDescent="0.25"/>
  <cols>
    <col min="1" max="1" width="1.7109375" customWidth="1"/>
    <col min="6" max="6" width="10" bestFit="1" customWidth="1"/>
    <col min="11" max="11" width="3.140625" customWidth="1"/>
    <col min="12" max="12" width="14.42578125" customWidth="1"/>
    <col min="13" max="13" width="11.140625" customWidth="1"/>
    <col min="14" max="14" width="14.42578125" customWidth="1"/>
    <col min="15" max="15" width="27.5703125" customWidth="1"/>
  </cols>
  <sheetData>
    <row r="1" spans="2:21" x14ac:dyDescent="0.25">
      <c r="L1" t="s">
        <v>253</v>
      </c>
      <c r="R1" s="47" t="s">
        <v>172</v>
      </c>
      <c r="S1" s="10" t="s">
        <v>174</v>
      </c>
      <c r="T1" s="10" t="s">
        <v>173</v>
      </c>
      <c r="U1" s="10" t="s">
        <v>237</v>
      </c>
    </row>
    <row r="2" spans="2:21" ht="21" x14ac:dyDescent="0.35">
      <c r="J2" s="8" t="s">
        <v>10</v>
      </c>
      <c r="L2" t="s">
        <v>224</v>
      </c>
      <c r="R2" s="42" t="s">
        <v>255</v>
      </c>
      <c r="S2" s="48">
        <v>12345678</v>
      </c>
      <c r="T2" s="42" t="s">
        <v>248</v>
      </c>
      <c r="U2" s="42" t="s">
        <v>256</v>
      </c>
    </row>
    <row r="3" spans="2:21" x14ac:dyDescent="0.25">
      <c r="J3" s="9" t="s">
        <v>11</v>
      </c>
      <c r="L3" t="s">
        <v>249</v>
      </c>
      <c r="R3" s="43"/>
      <c r="S3" s="46"/>
      <c r="T3" s="43"/>
      <c r="U3" s="43"/>
    </row>
    <row r="4" spans="2:21" x14ac:dyDescent="0.25">
      <c r="J4" s="3"/>
    </row>
    <row r="5" spans="2:21" x14ac:dyDescent="0.25">
      <c r="L5" s="44" t="s">
        <v>244</v>
      </c>
    </row>
    <row r="6" spans="2:21" x14ac:dyDescent="0.25">
      <c r="B6" t="s">
        <v>12</v>
      </c>
      <c r="L6" s="50" t="s">
        <v>172</v>
      </c>
      <c r="M6" s="50" t="s">
        <v>174</v>
      </c>
      <c r="N6" s="50" t="s">
        <v>173</v>
      </c>
      <c r="O6" s="51" t="s">
        <v>237</v>
      </c>
    </row>
    <row r="7" spans="2:21" x14ac:dyDescent="0.25">
      <c r="L7" s="54" t="s">
        <v>255</v>
      </c>
      <c r="M7" s="53">
        <v>12345678</v>
      </c>
      <c r="N7" s="52" t="s">
        <v>248</v>
      </c>
      <c r="O7" s="52" t="s">
        <v>256</v>
      </c>
    </row>
    <row r="8" spans="2:21" x14ac:dyDescent="0.25">
      <c r="D8" s="7" t="s">
        <v>13</v>
      </c>
      <c r="H8" s="7" t="s">
        <v>254</v>
      </c>
      <c r="L8" s="52"/>
      <c r="M8" s="53"/>
      <c r="N8" s="52"/>
      <c r="O8" s="52"/>
    </row>
    <row r="9" spans="2:21" x14ac:dyDescent="0.25">
      <c r="D9" s="1" t="s">
        <v>222</v>
      </c>
      <c r="H9" s="1" t="s">
        <v>223</v>
      </c>
      <c r="L9" s="52"/>
      <c r="M9" s="54"/>
      <c r="N9" s="52"/>
      <c r="O9" s="52"/>
    </row>
    <row r="10" spans="2:21" x14ac:dyDescent="0.25">
      <c r="F10" s="49" t="s">
        <v>14</v>
      </c>
      <c r="L10" s="54"/>
      <c r="M10" s="54"/>
      <c r="N10" s="54"/>
      <c r="O10" s="54"/>
    </row>
    <row r="11" spans="2:21" x14ac:dyDescent="0.25">
      <c r="B11" s="5"/>
      <c r="C11" s="5"/>
      <c r="D11" s="5"/>
      <c r="E11" s="5"/>
      <c r="F11" s="5"/>
      <c r="G11" s="5"/>
      <c r="H11" s="5"/>
      <c r="I11" s="5"/>
      <c r="J11" s="5"/>
      <c r="L11" s="54"/>
      <c r="M11" s="54"/>
      <c r="N11" s="54"/>
      <c r="O11" s="54"/>
    </row>
    <row r="12" spans="2:21" x14ac:dyDescent="0.25">
      <c r="B12" s="6"/>
      <c r="C12" s="6"/>
      <c r="D12" s="6"/>
      <c r="E12" s="6"/>
      <c r="F12" s="6"/>
      <c r="G12" s="6"/>
      <c r="H12" s="6"/>
      <c r="I12" s="6"/>
      <c r="J12" s="6"/>
      <c r="L12" s="54"/>
      <c r="M12" s="54"/>
      <c r="N12" s="54"/>
      <c r="O12" s="54"/>
    </row>
    <row r="13" spans="2:21" x14ac:dyDescent="0.25">
      <c r="B13" t="s">
        <v>225</v>
      </c>
      <c r="L13" s="54"/>
      <c r="M13" s="54"/>
      <c r="N13" s="54"/>
      <c r="O13" s="54"/>
    </row>
    <row r="14" spans="2:21" x14ac:dyDescent="0.25">
      <c r="B14" t="s">
        <v>226</v>
      </c>
      <c r="L14" s="54"/>
      <c r="M14" s="54"/>
      <c r="N14" s="54"/>
      <c r="O14" s="54"/>
    </row>
    <row r="15" spans="2:21" x14ac:dyDescent="0.25">
      <c r="L15" s="54"/>
      <c r="M15" s="54"/>
      <c r="N15" s="54"/>
      <c r="O15" s="54"/>
    </row>
    <row r="16" spans="2:21" x14ac:dyDescent="0.25">
      <c r="B16" t="s">
        <v>227</v>
      </c>
      <c r="L16" s="54"/>
      <c r="M16" s="54"/>
      <c r="N16" s="54"/>
      <c r="O16" s="54"/>
    </row>
    <row r="17" spans="2:15" x14ac:dyDescent="0.25">
      <c r="B17" t="s">
        <v>229</v>
      </c>
      <c r="L17" s="54"/>
      <c r="M17" s="54"/>
      <c r="N17" s="54"/>
      <c r="O17" s="54"/>
    </row>
    <row r="18" spans="2:15" x14ac:dyDescent="0.25">
      <c r="B18" t="s">
        <v>228</v>
      </c>
      <c r="L18" s="54"/>
      <c r="M18" s="54"/>
      <c r="N18" s="54"/>
      <c r="O18" s="54"/>
    </row>
    <row r="19" spans="2:15" x14ac:dyDescent="0.25">
      <c r="L19" s="54"/>
      <c r="M19" s="54"/>
      <c r="N19" s="54"/>
      <c r="O19" s="54"/>
    </row>
    <row r="20" spans="2:15" x14ac:dyDescent="0.25">
      <c r="B20" t="s">
        <v>230</v>
      </c>
      <c r="L20" s="54"/>
      <c r="M20" s="54"/>
      <c r="N20" s="54"/>
      <c r="O20" s="54"/>
    </row>
    <row r="21" spans="2:15" x14ac:dyDescent="0.25">
      <c r="L21" s="52"/>
      <c r="M21" s="52"/>
      <c r="N21" s="54"/>
      <c r="O21" s="52"/>
    </row>
    <row r="22" spans="2:15" x14ac:dyDescent="0.25">
      <c r="B22" t="s">
        <v>231</v>
      </c>
      <c r="L22" s="54"/>
      <c r="M22" s="54"/>
      <c r="N22" s="54"/>
      <c r="O22" s="54"/>
    </row>
    <row r="23" spans="2:15" x14ac:dyDescent="0.25">
      <c r="B23" t="s">
        <v>232</v>
      </c>
      <c r="L23" s="54"/>
      <c r="M23" s="54"/>
      <c r="N23" s="54"/>
      <c r="O23" s="54"/>
    </row>
    <row r="24" spans="2:15" x14ac:dyDescent="0.25">
      <c r="L24" s="54"/>
      <c r="M24" s="54"/>
      <c r="N24" s="54"/>
      <c r="O24" s="54"/>
    </row>
    <row r="25" spans="2:15" x14ac:dyDescent="0.25">
      <c r="B25" t="s">
        <v>233</v>
      </c>
      <c r="L25" s="54"/>
      <c r="M25" s="54"/>
      <c r="N25" s="54"/>
      <c r="O25" s="54"/>
    </row>
    <row r="26" spans="2:15" x14ac:dyDescent="0.25">
      <c r="B26" t="s">
        <v>234</v>
      </c>
      <c r="L26" s="54"/>
      <c r="M26" s="54"/>
      <c r="N26" s="54"/>
      <c r="O26" s="54"/>
    </row>
    <row r="27" spans="2:15" x14ac:dyDescent="0.25">
      <c r="B27" t="s">
        <v>235</v>
      </c>
      <c r="L27" s="54"/>
      <c r="M27" s="54"/>
      <c r="N27" s="54"/>
      <c r="O27" s="54"/>
    </row>
    <row r="28" spans="2:15" x14ac:dyDescent="0.25">
      <c r="L28" s="54"/>
      <c r="M28" s="54"/>
      <c r="N28" s="54"/>
      <c r="O28" s="54"/>
    </row>
    <row r="29" spans="2:15" x14ac:dyDescent="0.25">
      <c r="B29" t="s">
        <v>245</v>
      </c>
      <c r="L29" s="54"/>
      <c r="M29" s="54"/>
      <c r="N29" s="54"/>
      <c r="O29" s="54"/>
    </row>
    <row r="30" spans="2:15" x14ac:dyDescent="0.25">
      <c r="B30" t="s">
        <v>236</v>
      </c>
      <c r="L30" s="54"/>
      <c r="M30" s="54"/>
      <c r="N30" s="54"/>
      <c r="O30" s="54"/>
    </row>
    <row r="31" spans="2:15" x14ac:dyDescent="0.25">
      <c r="L31" s="54"/>
      <c r="M31" s="54"/>
      <c r="N31" s="54"/>
      <c r="O31" s="54"/>
    </row>
    <row r="32" spans="2:15" x14ac:dyDescent="0.25">
      <c r="B32" t="s">
        <v>247</v>
      </c>
      <c r="L32" s="54"/>
      <c r="M32" s="54"/>
      <c r="N32" s="54"/>
      <c r="O32" s="54"/>
    </row>
    <row r="33" spans="2:15" x14ac:dyDescent="0.25">
      <c r="B33" s="45" t="s">
        <v>246</v>
      </c>
      <c r="L33" s="54"/>
      <c r="M33" s="54"/>
      <c r="N33" s="54"/>
      <c r="O33" s="54"/>
    </row>
  </sheetData>
  <hyperlinks>
    <hyperlink ref="F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L43"/>
  <sheetViews>
    <sheetView showGridLines="0" showRuler="0" zoomScaleNormal="100" workbookViewId="0"/>
  </sheetViews>
  <sheetFormatPr defaultColWidth="8" defaultRowHeight="15" x14ac:dyDescent="0.25"/>
  <cols>
    <col min="1" max="1" width="0.42578125" customWidth="1"/>
    <col min="3" max="3" width="8" customWidth="1"/>
    <col min="5" max="5" width="8" customWidth="1"/>
    <col min="7" max="7" width="8" customWidth="1"/>
    <col min="9" max="9" width="8" customWidth="1"/>
    <col min="11" max="12" width="8" customWidth="1"/>
    <col min="13" max="13" width="0.5703125" customWidth="1"/>
  </cols>
  <sheetData>
    <row r="2" spans="2:12" ht="18.75" x14ac:dyDescent="0.3">
      <c r="L2" s="14" t="s">
        <v>58</v>
      </c>
    </row>
    <row r="3" spans="2:12" x14ac:dyDescent="0.25">
      <c r="K3" s="55">
        <f>'Audience-Data'!A8</f>
        <v>42522</v>
      </c>
      <c r="L3" s="55"/>
    </row>
    <row r="6" spans="2:12" x14ac:dyDescent="0.25">
      <c r="B6" s="4"/>
      <c r="C6" s="23" t="s">
        <v>56</v>
      </c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25" t="s">
        <v>4</v>
      </c>
      <c r="D7" s="25"/>
      <c r="E7" s="25" t="s">
        <v>2</v>
      </c>
      <c r="F7" s="25"/>
      <c r="G7" s="25" t="s">
        <v>0</v>
      </c>
      <c r="H7" s="25"/>
      <c r="I7" s="25" t="s">
        <v>1</v>
      </c>
      <c r="J7" s="25"/>
      <c r="K7" s="25" t="s">
        <v>3</v>
      </c>
      <c r="L7" s="4"/>
    </row>
    <row r="8" spans="2:12" ht="23.25" x14ac:dyDescent="0.35">
      <c r="B8" s="4"/>
      <c r="C8" s="57">
        <f>'Audience-Data'!A5</f>
        <v>0</v>
      </c>
      <c r="D8" s="57"/>
      <c r="E8" s="59">
        <f>'Audience-Data'!B5</f>
        <v>0</v>
      </c>
      <c r="F8" s="59"/>
      <c r="G8" s="60">
        <f>'Audience-Data'!C5</f>
        <v>0</v>
      </c>
      <c r="H8" s="60"/>
      <c r="I8" s="58">
        <f>'Audience-Data'!D5</f>
        <v>0</v>
      </c>
      <c r="J8" s="58"/>
      <c r="K8" s="56" t="str">
        <f>TEXT('Audience-Data'!E5,"0.0%")</f>
        <v>0.0%</v>
      </c>
      <c r="L8" s="56"/>
    </row>
    <row r="9" spans="2:12" x14ac:dyDescent="0.25">
      <c r="B9" s="4"/>
      <c r="C9" s="39">
        <f>'Audience-Data'!G5</f>
        <v>0</v>
      </c>
      <c r="D9" s="37"/>
      <c r="E9" s="39">
        <f>'Audience-Data'!H5</f>
        <v>0</v>
      </c>
      <c r="F9" s="37"/>
      <c r="G9" s="39">
        <f>'Audience-Data'!I5</f>
        <v>0</v>
      </c>
      <c r="H9" s="37"/>
      <c r="I9" s="39">
        <f>'Audience-Data'!J5</f>
        <v>0</v>
      </c>
      <c r="J9" s="37"/>
      <c r="K9" s="39">
        <f>'Audience-Data'!K5</f>
        <v>0</v>
      </c>
      <c r="L9" s="38"/>
    </row>
    <row r="11" spans="2:12" x14ac:dyDescent="0.25">
      <c r="J11" s="13" t="s">
        <v>53</v>
      </c>
    </row>
    <row r="14" spans="2:12" x14ac:dyDescent="0.25">
      <c r="J14" s="13" t="s">
        <v>6</v>
      </c>
    </row>
    <row r="17" spans="2:12" x14ac:dyDescent="0.25">
      <c r="J17" s="13" t="s">
        <v>54</v>
      </c>
    </row>
    <row r="20" spans="2:12" x14ac:dyDescent="0.25">
      <c r="J20" s="13" t="s">
        <v>0</v>
      </c>
    </row>
    <row r="23" spans="2:12" x14ac:dyDescent="0.25">
      <c r="J23" s="13" t="s">
        <v>24</v>
      </c>
    </row>
    <row r="28" spans="2:12" x14ac:dyDescent="0.25">
      <c r="C28" s="23" t="s">
        <v>65</v>
      </c>
      <c r="D28" s="4"/>
      <c r="E28" s="4"/>
      <c r="F28" s="4"/>
      <c r="G28" s="4"/>
      <c r="H28" s="4"/>
      <c r="I28" s="4"/>
      <c r="J28" s="4"/>
      <c r="K28" s="4"/>
    </row>
    <row r="29" spans="2:12" x14ac:dyDescent="0.25">
      <c r="B29" s="2"/>
      <c r="C29" s="24">
        <f>B34</f>
        <v>0</v>
      </c>
      <c r="D29" s="25"/>
      <c r="E29" s="24">
        <f>B35</f>
        <v>0</v>
      </c>
      <c r="F29" s="25"/>
      <c r="G29" s="24">
        <f>B36</f>
        <v>0</v>
      </c>
      <c r="H29" s="25"/>
      <c r="I29" s="24">
        <f>B37</f>
        <v>0</v>
      </c>
      <c r="J29" s="25"/>
      <c r="K29" s="24">
        <f>B38</f>
        <v>0</v>
      </c>
    </row>
    <row r="30" spans="2:12" ht="23.25" x14ac:dyDescent="0.35">
      <c r="C30" s="57">
        <f>D34</f>
        <v>0</v>
      </c>
      <c r="D30" s="57"/>
      <c r="E30" s="57">
        <f>D35</f>
        <v>0</v>
      </c>
      <c r="F30" s="57"/>
      <c r="G30" s="57">
        <f>D36</f>
        <v>0</v>
      </c>
      <c r="H30" s="57"/>
      <c r="I30" s="57">
        <f>D37</f>
        <v>0</v>
      </c>
      <c r="J30" s="57"/>
      <c r="K30" s="57">
        <f>D38</f>
        <v>0</v>
      </c>
      <c r="L30" s="57"/>
    </row>
    <row r="31" spans="2:12" x14ac:dyDescent="0.25">
      <c r="B31" s="22"/>
      <c r="C31" s="26" t="s">
        <v>111</v>
      </c>
      <c r="D31" s="26"/>
      <c r="E31" s="26" t="s">
        <v>111</v>
      </c>
      <c r="F31" s="26"/>
      <c r="G31" s="26" t="s">
        <v>111</v>
      </c>
      <c r="H31" s="26"/>
      <c r="I31" s="26" t="s">
        <v>111</v>
      </c>
      <c r="J31" s="26"/>
      <c r="K31" s="26" t="s">
        <v>111</v>
      </c>
    </row>
    <row r="33" spans="2:12" ht="39" x14ac:dyDescent="0.25">
      <c r="B33" s="16" t="s">
        <v>252</v>
      </c>
      <c r="C33" s="16"/>
      <c r="D33" s="27" t="s">
        <v>4</v>
      </c>
      <c r="E33" s="27" t="s">
        <v>24</v>
      </c>
      <c r="F33" s="27" t="s">
        <v>5</v>
      </c>
      <c r="G33" s="27" t="s">
        <v>0</v>
      </c>
      <c r="H33" s="27" t="s">
        <v>22</v>
      </c>
      <c r="I33" s="27" t="s">
        <v>23</v>
      </c>
      <c r="J33" s="27" t="s">
        <v>33</v>
      </c>
      <c r="K33" s="27" t="s">
        <v>7</v>
      </c>
      <c r="L33" s="27" t="s">
        <v>8</v>
      </c>
    </row>
    <row r="34" spans="2:12" x14ac:dyDescent="0.25">
      <c r="B34" s="17"/>
      <c r="C34" s="15"/>
      <c r="D34" s="18"/>
      <c r="E34" s="19"/>
      <c r="F34" s="18"/>
      <c r="G34" s="19"/>
      <c r="H34" s="20"/>
      <c r="I34" s="21"/>
      <c r="J34" s="19"/>
      <c r="K34" s="18"/>
      <c r="L34" s="20"/>
    </row>
    <row r="35" spans="2:12" x14ac:dyDescent="0.25">
      <c r="B35" s="17"/>
      <c r="C35" s="15"/>
      <c r="D35" s="18"/>
      <c r="E35" s="19"/>
      <c r="F35" s="18"/>
      <c r="G35" s="19"/>
      <c r="H35" s="20"/>
      <c r="I35" s="21"/>
      <c r="J35" s="19"/>
      <c r="K35" s="18"/>
      <c r="L35" s="20"/>
    </row>
    <row r="36" spans="2:12" x14ac:dyDescent="0.25">
      <c r="B36" s="17"/>
      <c r="C36" s="15"/>
      <c r="D36" s="18"/>
      <c r="E36" s="19"/>
      <c r="F36" s="18"/>
      <c r="G36" s="19"/>
      <c r="H36" s="20"/>
      <c r="I36" s="21"/>
      <c r="J36" s="19"/>
      <c r="K36" s="18"/>
      <c r="L36" s="20"/>
    </row>
    <row r="37" spans="2:12" x14ac:dyDescent="0.25">
      <c r="B37" s="17"/>
      <c r="C37" s="15"/>
      <c r="D37" s="18"/>
      <c r="E37" s="19"/>
      <c r="F37" s="18"/>
      <c r="G37" s="19"/>
      <c r="H37" s="20"/>
      <c r="I37" s="21"/>
      <c r="J37" s="19"/>
      <c r="K37" s="18"/>
      <c r="L37" s="20"/>
    </row>
    <row r="38" spans="2:12" x14ac:dyDescent="0.25">
      <c r="B38" s="17"/>
      <c r="C38" s="15"/>
      <c r="D38" s="18"/>
      <c r="E38" s="19"/>
      <c r="F38" s="18"/>
      <c r="G38" s="19"/>
      <c r="H38" s="20"/>
      <c r="I38" s="21"/>
      <c r="J38" s="19"/>
      <c r="K38" s="18"/>
      <c r="L38" s="20"/>
    </row>
    <row r="39" spans="2:12" x14ac:dyDescent="0.25">
      <c r="B39" s="17"/>
      <c r="C39" s="15"/>
      <c r="D39" s="18"/>
      <c r="E39" s="19"/>
      <c r="F39" s="18"/>
      <c r="G39" s="19"/>
      <c r="H39" s="20"/>
      <c r="I39" s="21"/>
      <c r="J39" s="19"/>
      <c r="K39" s="18"/>
      <c r="L39" s="20"/>
    </row>
    <row r="40" spans="2:12" x14ac:dyDescent="0.25">
      <c r="B40" s="17"/>
      <c r="C40" s="15"/>
      <c r="D40" s="18"/>
      <c r="E40" s="19"/>
      <c r="F40" s="18"/>
      <c r="G40" s="19"/>
      <c r="H40" s="20"/>
      <c r="I40" s="21"/>
      <c r="J40" s="19"/>
      <c r="K40" s="18"/>
      <c r="L40" s="20"/>
    </row>
    <row r="41" spans="2:12" x14ac:dyDescent="0.25">
      <c r="B41" s="17"/>
      <c r="C41" s="15"/>
      <c r="D41" s="18"/>
      <c r="E41" s="19"/>
      <c r="F41" s="18"/>
      <c r="G41" s="19"/>
      <c r="H41" s="20"/>
      <c r="I41" s="21"/>
      <c r="J41" s="19"/>
      <c r="K41" s="18"/>
      <c r="L41" s="20"/>
    </row>
    <row r="42" spans="2:12" x14ac:dyDescent="0.25">
      <c r="B42" s="17"/>
      <c r="C42" s="15"/>
      <c r="D42" s="18"/>
      <c r="E42" s="19"/>
      <c r="F42" s="18"/>
      <c r="G42" s="19"/>
      <c r="H42" s="20"/>
      <c r="I42" s="21"/>
      <c r="J42" s="19"/>
      <c r="K42" s="18"/>
      <c r="L42" s="20"/>
    </row>
    <row r="43" spans="2:12" x14ac:dyDescent="0.25">
      <c r="B43" s="17"/>
      <c r="C43" s="15"/>
      <c r="D43" s="18"/>
      <c r="E43" s="19"/>
      <c r="F43" s="18"/>
      <c r="G43" s="19"/>
      <c r="H43" s="20"/>
      <c r="I43" s="21"/>
      <c r="J43" s="19"/>
      <c r="K43" s="18"/>
      <c r="L43" s="20"/>
    </row>
  </sheetData>
  <mergeCells count="11">
    <mergeCell ref="E30:F30"/>
    <mergeCell ref="C30:D30"/>
    <mergeCell ref="C8:D8"/>
    <mergeCell ref="E8:F8"/>
    <mergeCell ref="G8:H8"/>
    <mergeCell ref="K3:L3"/>
    <mergeCell ref="K8:L8"/>
    <mergeCell ref="K30:L30"/>
    <mergeCell ref="I30:J30"/>
    <mergeCell ref="G30:H30"/>
    <mergeCell ref="I8:J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BA2EF33-7300-4007-AFEB-555EF0D3F490}">
            <x14:iconSet iconSet="3Triangles">
              <x14:cfvo type="percent">
                <xm:f>0</xm:f>
              </x14:cfvo>
              <x14:cfvo type="num">
                <xm:f>-0.01</xm:f>
              </x14:cfvo>
              <x14:cfvo type="num">
                <xm:f>0.01</xm:f>
              </x14:cfvo>
            </x14:iconSet>
          </x14:cfRule>
          <xm:sqref>C9 E9 I9 K9 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7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5" max="5" width="13.28515625" customWidth="1"/>
  </cols>
  <sheetData>
    <row r="1" spans="1:11" x14ac:dyDescent="0.25">
      <c r="A1" t="s">
        <v>66</v>
      </c>
    </row>
    <row r="2" spans="1:11" x14ac:dyDescent="0.25">
      <c r="A2" t="str">
        <f ca="1">MID(CELL("filename", Audience!A1),FIND("]",CELL("filename", Audience!A1))+1,32)</f>
        <v>Audience</v>
      </c>
    </row>
    <row r="4" spans="1:11" x14ac:dyDescent="0.25">
      <c r="A4" s="11" t="s">
        <v>4</v>
      </c>
      <c r="B4" s="11" t="s">
        <v>22</v>
      </c>
      <c r="C4" s="11" t="s">
        <v>0</v>
      </c>
      <c r="D4" s="11" t="s">
        <v>23</v>
      </c>
      <c r="E4" s="11" t="s">
        <v>24</v>
      </c>
      <c r="F4" s="11"/>
      <c r="G4" s="11"/>
      <c r="H4" s="11"/>
      <c r="I4" s="11"/>
      <c r="J4" s="11"/>
      <c r="K4" s="11"/>
    </row>
    <row r="5" spans="1:11" x14ac:dyDescent="0.25">
      <c r="A5" s="29"/>
    </row>
    <row r="6" spans="1:11" x14ac:dyDescent="0.25">
      <c r="A6" s="12"/>
    </row>
    <row r="7" spans="1:11" x14ac:dyDescent="0.25">
      <c r="A7" s="10" t="s">
        <v>49</v>
      </c>
      <c r="B7" s="10" t="s">
        <v>4</v>
      </c>
      <c r="C7" s="10" t="s">
        <v>52</v>
      </c>
      <c r="D7" s="10" t="s">
        <v>53</v>
      </c>
      <c r="E7" s="10" t="s">
        <v>22</v>
      </c>
      <c r="F7" s="10" t="s">
        <v>23</v>
      </c>
      <c r="G7" s="10" t="s">
        <v>0</v>
      </c>
      <c r="H7" s="10" t="s">
        <v>24</v>
      </c>
    </row>
    <row r="8" spans="1:11" x14ac:dyDescent="0.25">
      <c r="A8" s="12">
        <v>42522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11" x14ac:dyDescent="0.25">
      <c r="A9" s="12">
        <v>42523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11" x14ac:dyDescent="0.25">
      <c r="A10" s="12">
        <v>42524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11" x14ac:dyDescent="0.25">
      <c r="A11" s="12">
        <v>42525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11" x14ac:dyDescent="0.25">
      <c r="A12" s="12">
        <v>42526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11" x14ac:dyDescent="0.25">
      <c r="A13" s="12">
        <v>42527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11" x14ac:dyDescent="0.25">
      <c r="A14" s="12">
        <v>42528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11" x14ac:dyDescent="0.25">
      <c r="A15" s="12">
        <v>42529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11" x14ac:dyDescent="0.25">
      <c r="A16" s="12">
        <v>42530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5">
      <c r="A17" s="12">
        <v>42531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5">
      <c r="A18" s="12">
        <v>42532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s="12">
        <v>42533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5">
      <c r="A20" s="12">
        <v>42534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5">
      <c r="A21" s="12">
        <v>42535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25">
      <c r="A22" s="12">
        <v>42536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s="12">
        <v>42537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s="12">
        <v>42538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s="12">
        <v>42539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5">
      <c r="A26" s="12">
        <v>42540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s="12">
        <v>42541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s="12">
        <v>42542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5">
      <c r="A29" s="12">
        <v>42543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 s="12">
        <v>42544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5">
      <c r="A31" s="12">
        <v>42545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5">
      <c r="A32" s="12">
        <v>42546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5">
      <c r="A33" s="12">
        <v>42547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25">
      <c r="A34" s="12">
        <v>42548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x14ac:dyDescent="0.25">
      <c r="A35" s="12">
        <v>42549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5">
      <c r="A36" s="12">
        <v>42550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x14ac:dyDescent="0.25">
      <c r="A37" s="12">
        <v>42551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showRuler="0" zoomScaleNormal="100" workbookViewId="0"/>
  </sheetViews>
  <sheetFormatPr defaultColWidth="8" defaultRowHeight="15" x14ac:dyDescent="0.25"/>
  <cols>
    <col min="1" max="1" width="0.42578125" customWidth="1"/>
    <col min="3" max="3" width="8" customWidth="1"/>
    <col min="5" max="5" width="8" customWidth="1"/>
    <col min="7" max="7" width="8" customWidth="1"/>
    <col min="9" max="9" width="8" customWidth="1"/>
    <col min="11" max="11" width="8" customWidth="1"/>
    <col min="13" max="13" width="0.5703125" customWidth="1"/>
  </cols>
  <sheetData>
    <row r="2" spans="2:12" ht="18.75" x14ac:dyDescent="0.3">
      <c r="L2" s="14" t="s">
        <v>57</v>
      </c>
    </row>
    <row r="3" spans="2:12" x14ac:dyDescent="0.25">
      <c r="K3" s="55">
        <f>'Acquisition-Data'!D2</f>
        <v>42522</v>
      </c>
      <c r="L3" s="55"/>
    </row>
    <row r="6" spans="2:12" x14ac:dyDescent="0.25">
      <c r="B6" s="4"/>
      <c r="C6" s="23" t="s">
        <v>63</v>
      </c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24">
        <f>'Acquisition-Data'!A5</f>
        <v>0</v>
      </c>
      <c r="D7" s="24"/>
      <c r="E7" s="24">
        <f>'Acquisition-Data'!A6</f>
        <v>0</v>
      </c>
      <c r="F7" s="24"/>
      <c r="G7" s="24">
        <f>'Acquisition-Data'!A7</f>
        <v>0</v>
      </c>
      <c r="H7" s="24"/>
      <c r="I7" s="24">
        <f>'Acquisition-Data'!A8</f>
        <v>0</v>
      </c>
      <c r="J7" s="24"/>
      <c r="K7" s="24">
        <f>'Acquisition-Data'!A9</f>
        <v>0</v>
      </c>
      <c r="L7" s="4"/>
    </row>
    <row r="8" spans="2:12" ht="23.25" x14ac:dyDescent="0.35">
      <c r="B8" s="4"/>
      <c r="C8" s="57">
        <f>'Acquisition-Data'!B5</f>
        <v>0</v>
      </c>
      <c r="D8" s="57"/>
      <c r="E8" s="57">
        <f>'Acquisition-Data'!B6</f>
        <v>0</v>
      </c>
      <c r="F8" s="57"/>
      <c r="G8" s="57">
        <f>'Acquisition-Data'!B7</f>
        <v>0</v>
      </c>
      <c r="H8" s="57"/>
      <c r="I8" s="57">
        <f>'Acquisition-Data'!B8</f>
        <v>0</v>
      </c>
      <c r="J8" s="57"/>
      <c r="K8" s="57">
        <f>'Acquisition-Data'!B9</f>
        <v>0</v>
      </c>
      <c r="L8" s="57"/>
    </row>
    <row r="9" spans="2:12" x14ac:dyDescent="0.25">
      <c r="B9" s="4"/>
      <c r="C9" s="41">
        <f>'Acquisition-Data'!K5</f>
        <v>0</v>
      </c>
      <c r="D9" s="26"/>
      <c r="E9" s="41">
        <f>'Acquisition-Data'!K6</f>
        <v>0</v>
      </c>
      <c r="F9" s="26"/>
      <c r="G9" s="41">
        <f>'Acquisition-Data'!K7</f>
        <v>0</v>
      </c>
      <c r="H9" s="26"/>
      <c r="I9" s="41">
        <f>'Acquisition-Data'!K8</f>
        <v>0</v>
      </c>
      <c r="J9" s="26"/>
      <c r="K9" s="41">
        <f>'Acquisition-Data'!K9</f>
        <v>0</v>
      </c>
      <c r="L9" s="4"/>
    </row>
    <row r="11" spans="2:12" x14ac:dyDescent="0.25">
      <c r="C11" s="29"/>
      <c r="D11" s="29"/>
      <c r="E11" s="29"/>
      <c r="F11" s="29"/>
      <c r="J11" s="13"/>
    </row>
    <row r="12" spans="2:12" x14ac:dyDescent="0.25">
      <c r="C12" s="23" t="s">
        <v>9</v>
      </c>
      <c r="D12" s="29"/>
      <c r="E12" s="29"/>
      <c r="F12" s="29"/>
    </row>
    <row r="13" spans="2:12" x14ac:dyDescent="0.25">
      <c r="C13" s="10"/>
      <c r="F13" s="32"/>
    </row>
    <row r="14" spans="2:12" x14ac:dyDescent="0.25">
      <c r="D14" s="61"/>
      <c r="E14" s="61"/>
      <c r="F14" s="32"/>
      <c r="J14" s="13"/>
    </row>
    <row r="15" spans="2:12" x14ac:dyDescent="0.25">
      <c r="C15" s="10"/>
      <c r="D15" s="30"/>
      <c r="E15" s="30"/>
      <c r="F15" s="29"/>
    </row>
    <row r="16" spans="2:12" x14ac:dyDescent="0.25">
      <c r="D16" s="61"/>
      <c r="E16" s="61"/>
      <c r="F16" s="29"/>
    </row>
    <row r="17" spans="2:12" x14ac:dyDescent="0.25">
      <c r="C17" s="10"/>
      <c r="D17" s="30"/>
      <c r="E17" s="30"/>
      <c r="F17" s="29"/>
      <c r="J17" s="13"/>
    </row>
    <row r="18" spans="2:12" x14ac:dyDescent="0.25">
      <c r="D18" s="61"/>
      <c r="E18" s="61"/>
      <c r="F18" s="29"/>
    </row>
    <row r="19" spans="2:12" x14ac:dyDescent="0.25">
      <c r="C19" s="10"/>
      <c r="D19" s="30"/>
      <c r="E19" s="30"/>
      <c r="F19" s="29"/>
    </row>
    <row r="20" spans="2:12" x14ac:dyDescent="0.25">
      <c r="D20" s="61"/>
      <c r="E20" s="61"/>
      <c r="F20" s="29"/>
      <c r="J20" s="13"/>
    </row>
    <row r="21" spans="2:12" x14ac:dyDescent="0.25">
      <c r="C21" s="10"/>
      <c r="D21" s="30"/>
      <c r="E21" s="31"/>
      <c r="F21" s="29"/>
    </row>
    <row r="22" spans="2:12" x14ac:dyDescent="0.25">
      <c r="D22" s="61"/>
      <c r="E22" s="61"/>
      <c r="F22" s="29"/>
    </row>
    <row r="23" spans="2:12" x14ac:dyDescent="0.25">
      <c r="C23" s="10"/>
      <c r="D23" s="30"/>
      <c r="E23" s="30"/>
      <c r="F23" s="29"/>
      <c r="J23" s="13"/>
    </row>
    <row r="24" spans="2:12" x14ac:dyDescent="0.25">
      <c r="C24" s="29"/>
      <c r="D24" s="61"/>
      <c r="E24" s="61"/>
      <c r="F24" s="29"/>
    </row>
    <row r="25" spans="2:12" x14ac:dyDescent="0.25">
      <c r="C25" s="29"/>
      <c r="D25" s="29"/>
      <c r="E25" s="29"/>
      <c r="F25" s="29"/>
    </row>
    <row r="28" spans="2:12" x14ac:dyDescent="0.25">
      <c r="C28" s="23" t="s">
        <v>64</v>
      </c>
      <c r="D28" s="4"/>
      <c r="E28" s="4"/>
      <c r="F28" s="4"/>
      <c r="G28" s="4"/>
      <c r="H28" s="4"/>
      <c r="I28" s="4"/>
      <c r="J28" s="4"/>
      <c r="K28" s="4"/>
    </row>
    <row r="29" spans="2:12" x14ac:dyDescent="0.25">
      <c r="B29" s="2"/>
      <c r="C29" s="24">
        <f>'Acquisition-Data'!G5</f>
        <v>0</v>
      </c>
      <c r="D29" s="28"/>
      <c r="E29" s="24">
        <f>'Acquisition-Data'!G6</f>
        <v>0</v>
      </c>
      <c r="F29" s="28"/>
      <c r="G29" s="24">
        <f>'Acquisition-Data'!G7</f>
        <v>0</v>
      </c>
      <c r="H29" s="28"/>
      <c r="I29" s="24">
        <f>'Acquisition-Data'!G8</f>
        <v>0</v>
      </c>
      <c r="J29" s="28"/>
      <c r="K29" s="24">
        <f>'Acquisition-Data'!G9</f>
        <v>0</v>
      </c>
    </row>
    <row r="30" spans="2:12" ht="23.25" x14ac:dyDescent="0.35">
      <c r="C30" s="57">
        <f>'Acquisition-Data'!H5</f>
        <v>0</v>
      </c>
      <c r="D30" s="57"/>
      <c r="E30" s="57">
        <f>'Acquisition-Data'!H6</f>
        <v>0</v>
      </c>
      <c r="F30" s="57"/>
      <c r="G30" s="57">
        <f>'Acquisition-Data'!H7</f>
        <v>0</v>
      </c>
      <c r="H30" s="57"/>
      <c r="I30" s="57">
        <f>'Acquisition-Data'!H8</f>
        <v>0</v>
      </c>
      <c r="J30" s="57"/>
      <c r="K30" s="57">
        <f>'Acquisition-Data'!H9</f>
        <v>0</v>
      </c>
      <c r="L30" s="57"/>
    </row>
    <row r="31" spans="2:12" x14ac:dyDescent="0.25">
      <c r="B31" s="22"/>
      <c r="C31" s="26" t="s">
        <v>111</v>
      </c>
      <c r="D31" s="26"/>
      <c r="E31" s="26" t="s">
        <v>111</v>
      </c>
      <c r="F31" s="26"/>
      <c r="G31" s="26" t="s">
        <v>111</v>
      </c>
      <c r="H31" s="26"/>
      <c r="I31" s="26" t="s">
        <v>111</v>
      </c>
      <c r="J31" s="26"/>
      <c r="K31" s="26" t="s">
        <v>111</v>
      </c>
    </row>
    <row r="33" spans="2:12" ht="39" x14ac:dyDescent="0.25">
      <c r="B33" s="16" t="s">
        <v>76</v>
      </c>
      <c r="C33" s="16"/>
      <c r="D33" s="27" t="s">
        <v>4</v>
      </c>
      <c r="E33" s="27" t="s">
        <v>24</v>
      </c>
      <c r="F33" s="27" t="s">
        <v>5</v>
      </c>
      <c r="G33" s="27" t="s">
        <v>0</v>
      </c>
      <c r="H33" s="27" t="s">
        <v>22</v>
      </c>
      <c r="I33" s="27" t="s">
        <v>23</v>
      </c>
      <c r="J33" s="27" t="s">
        <v>33</v>
      </c>
      <c r="K33" s="27" t="s">
        <v>7</v>
      </c>
      <c r="L33" s="27" t="s">
        <v>8</v>
      </c>
    </row>
    <row r="34" spans="2:12" x14ac:dyDescent="0.25">
      <c r="B34" s="17"/>
      <c r="C34" s="15"/>
      <c r="D34" s="18"/>
      <c r="E34" s="19"/>
      <c r="F34" s="18"/>
      <c r="G34" s="19"/>
      <c r="H34" s="20"/>
      <c r="I34" s="21"/>
      <c r="J34" s="19"/>
      <c r="K34" s="18"/>
      <c r="L34" s="20"/>
    </row>
    <row r="35" spans="2:12" x14ac:dyDescent="0.25">
      <c r="B35" s="17"/>
      <c r="C35" s="15"/>
      <c r="D35" s="18"/>
      <c r="E35" s="19"/>
      <c r="F35" s="18"/>
      <c r="G35" s="19"/>
      <c r="H35" s="20"/>
      <c r="I35" s="21"/>
      <c r="J35" s="19"/>
      <c r="K35" s="18"/>
      <c r="L35" s="20"/>
    </row>
    <row r="36" spans="2:12" x14ac:dyDescent="0.25">
      <c r="B36" s="17"/>
      <c r="C36" s="15"/>
      <c r="D36" s="18"/>
      <c r="E36" s="19"/>
      <c r="F36" s="18"/>
      <c r="G36" s="19"/>
      <c r="H36" s="20"/>
      <c r="I36" s="21"/>
      <c r="J36" s="19"/>
      <c r="K36" s="18"/>
      <c r="L36" s="20"/>
    </row>
    <row r="37" spans="2:12" x14ac:dyDescent="0.25">
      <c r="B37" s="17"/>
      <c r="C37" s="15"/>
      <c r="D37" s="18"/>
      <c r="E37" s="19"/>
      <c r="F37" s="18"/>
      <c r="G37" s="19"/>
      <c r="H37" s="20"/>
      <c r="I37" s="21"/>
      <c r="J37" s="19"/>
      <c r="K37" s="18"/>
      <c r="L37" s="20"/>
    </row>
    <row r="38" spans="2:12" x14ac:dyDescent="0.25">
      <c r="B38" s="17"/>
      <c r="C38" s="15"/>
      <c r="D38" s="18"/>
      <c r="E38" s="19"/>
      <c r="F38" s="18"/>
      <c r="G38" s="19"/>
      <c r="H38" s="20"/>
      <c r="I38" s="21"/>
      <c r="J38" s="19"/>
      <c r="K38" s="18"/>
      <c r="L38" s="20"/>
    </row>
    <row r="39" spans="2:12" x14ac:dyDescent="0.25">
      <c r="B39" s="17"/>
      <c r="C39" s="15"/>
      <c r="D39" s="18"/>
      <c r="E39" s="19"/>
      <c r="F39" s="18"/>
      <c r="G39" s="19"/>
      <c r="H39" s="20"/>
      <c r="I39" s="21"/>
      <c r="J39" s="19"/>
      <c r="K39" s="18"/>
      <c r="L39" s="20"/>
    </row>
    <row r="40" spans="2:12" x14ac:dyDescent="0.25">
      <c r="B40" s="17"/>
      <c r="C40" s="15"/>
      <c r="D40" s="18"/>
      <c r="E40" s="19"/>
      <c r="F40" s="18"/>
      <c r="G40" s="19"/>
      <c r="H40" s="20"/>
      <c r="I40" s="21"/>
      <c r="J40" s="19"/>
      <c r="K40" s="18"/>
      <c r="L40" s="20"/>
    </row>
    <row r="41" spans="2:12" x14ac:dyDescent="0.25">
      <c r="B41" s="17"/>
      <c r="C41" s="15"/>
      <c r="D41" s="18"/>
      <c r="E41" s="19"/>
      <c r="F41" s="18"/>
      <c r="G41" s="19"/>
      <c r="H41" s="20"/>
      <c r="I41" s="21"/>
      <c r="J41" s="19"/>
      <c r="K41" s="18"/>
      <c r="L41" s="20"/>
    </row>
    <row r="42" spans="2:12" x14ac:dyDescent="0.25">
      <c r="B42" s="17"/>
      <c r="C42" s="15"/>
      <c r="D42" s="18"/>
      <c r="E42" s="19"/>
      <c r="F42" s="18"/>
      <c r="G42" s="19"/>
      <c r="H42" s="20"/>
      <c r="I42" s="21"/>
      <c r="J42" s="19"/>
      <c r="K42" s="18"/>
      <c r="L42" s="20"/>
    </row>
    <row r="43" spans="2:12" x14ac:dyDescent="0.25">
      <c r="B43" s="17"/>
      <c r="C43" s="15"/>
      <c r="D43" s="18"/>
      <c r="E43" s="19"/>
      <c r="F43" s="18"/>
      <c r="G43" s="19"/>
      <c r="H43" s="20"/>
      <c r="I43" s="21"/>
      <c r="J43" s="19"/>
      <c r="K43" s="18"/>
      <c r="L43" s="20"/>
    </row>
  </sheetData>
  <mergeCells count="17">
    <mergeCell ref="C30:D30"/>
    <mergeCell ref="E30:F30"/>
    <mergeCell ref="G30:H30"/>
    <mergeCell ref="I30:J30"/>
    <mergeCell ref="K30:L30"/>
    <mergeCell ref="D22:E22"/>
    <mergeCell ref="D24:E24"/>
    <mergeCell ref="C8:D8"/>
    <mergeCell ref="E8:F8"/>
    <mergeCell ref="G8:H8"/>
    <mergeCell ref="K3:L3"/>
    <mergeCell ref="D14:E14"/>
    <mergeCell ref="D16:E16"/>
    <mergeCell ref="D18:E18"/>
    <mergeCell ref="D20:E20"/>
    <mergeCell ref="I8:J8"/>
    <mergeCell ref="K8:L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1442434-E363-420D-97B5-9ABED031A137}">
            <x14:iconSet iconSet="3Triangles">
              <x14:cfvo type="percent">
                <xm:f>0</xm:f>
              </x14:cfvo>
              <x14:cfvo type="num">
                <xm:f>-0.01</xm:f>
              </x14:cfvo>
              <x14:cfvo type="num">
                <xm:f>0.01</xm:f>
              </x14:cfvo>
            </x14:iconSet>
          </x14:cfRule>
          <xm:sqref>K9 I9 G9 E9 C9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2" sqref="A2"/>
    </sheetView>
  </sheetViews>
  <sheetFormatPr defaultRowHeight="15" x14ac:dyDescent="0.25"/>
  <cols>
    <col min="4" max="4" width="12" customWidth="1"/>
  </cols>
  <sheetData>
    <row r="1" spans="1:11" x14ac:dyDescent="0.25">
      <c r="A1" t="s">
        <v>66</v>
      </c>
      <c r="D1" s="10" t="s">
        <v>49</v>
      </c>
      <c r="E1" s="10" t="s">
        <v>52</v>
      </c>
    </row>
    <row r="2" spans="1:11" x14ac:dyDescent="0.25">
      <c r="A2" t="str">
        <f ca="1">MID(CELL("filename", Acquisition!A1),FIND("]",CELL("filename", Acquisition!A1))+1,32)</f>
        <v>Acquisition</v>
      </c>
      <c r="D2" s="12">
        <v>42522</v>
      </c>
      <c r="E2">
        <v>0</v>
      </c>
    </row>
    <row r="4" spans="1:11" x14ac:dyDescent="0.25">
      <c r="A4" s="10" t="s">
        <v>60</v>
      </c>
      <c r="B4" s="10" t="s">
        <v>4</v>
      </c>
      <c r="C4" s="11"/>
      <c r="D4" s="10" t="s">
        <v>76</v>
      </c>
      <c r="E4" s="10" t="s">
        <v>4</v>
      </c>
      <c r="F4" s="11"/>
      <c r="G4" s="10" t="s">
        <v>221</v>
      </c>
      <c r="H4" s="10" t="s">
        <v>4</v>
      </c>
      <c r="J4" s="10" t="s">
        <v>60</v>
      </c>
      <c r="K4" s="10" t="s">
        <v>4</v>
      </c>
    </row>
    <row r="5" spans="1:11" x14ac:dyDescent="0.25">
      <c r="D5" s="10" t="s">
        <v>302</v>
      </c>
    </row>
    <row r="7" spans="1:11" x14ac:dyDescent="0.25">
      <c r="C7" s="11"/>
      <c r="F7" s="11"/>
    </row>
    <row r="11" spans="1:11" x14ac:dyDescent="0.25">
      <c r="A11" s="12"/>
    </row>
    <row r="12" spans="1:11" x14ac:dyDescent="0.25">
      <c r="A12" s="12"/>
      <c r="D12" s="11"/>
      <c r="E12" s="11"/>
    </row>
    <row r="13" spans="1:11" x14ac:dyDescent="0.25">
      <c r="A13" s="12"/>
      <c r="D13" s="10"/>
    </row>
    <row r="14" spans="1:11" x14ac:dyDescent="0.25">
      <c r="A14" s="12"/>
    </row>
    <row r="15" spans="1:11" x14ac:dyDescent="0.25">
      <c r="A15" s="12"/>
    </row>
    <row r="16" spans="1:11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showRuler="0" zoomScaleNormal="100" workbookViewId="0"/>
  </sheetViews>
  <sheetFormatPr defaultColWidth="8" defaultRowHeight="15" x14ac:dyDescent="0.25"/>
  <cols>
    <col min="1" max="1" width="0.7109375" customWidth="1"/>
    <col min="3" max="3" width="8" customWidth="1"/>
    <col min="5" max="5" width="8" customWidth="1"/>
    <col min="7" max="7" width="8" customWidth="1"/>
    <col min="9" max="9" width="8" customWidth="1"/>
    <col min="11" max="11" width="8" customWidth="1"/>
    <col min="13" max="13" width="0.7109375" customWidth="1"/>
  </cols>
  <sheetData>
    <row r="2" spans="2:12" ht="18.75" x14ac:dyDescent="0.3">
      <c r="L2" s="14" t="s">
        <v>132</v>
      </c>
    </row>
    <row r="3" spans="2:12" x14ac:dyDescent="0.25">
      <c r="K3" s="55">
        <f>'Behavior-Data'!D2</f>
        <v>42522</v>
      </c>
      <c r="L3" s="55"/>
    </row>
    <row r="6" spans="2:12" x14ac:dyDescent="0.25">
      <c r="B6" s="4"/>
      <c r="C6" s="23" t="s">
        <v>131</v>
      </c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24" t="s">
        <v>135</v>
      </c>
      <c r="D7" s="28"/>
      <c r="E7" s="24" t="s">
        <v>119</v>
      </c>
      <c r="F7" s="28"/>
      <c r="G7" s="24" t="s">
        <v>133</v>
      </c>
      <c r="H7" s="28"/>
      <c r="I7" s="24" t="s">
        <v>0</v>
      </c>
      <c r="J7" s="28"/>
      <c r="K7" s="24" t="s">
        <v>134</v>
      </c>
      <c r="L7" s="4"/>
    </row>
    <row r="8" spans="2:12" ht="23.25" x14ac:dyDescent="0.35">
      <c r="B8" s="4"/>
      <c r="C8" s="57">
        <f>'Behavior-Data'!A5</f>
        <v>0</v>
      </c>
      <c r="D8" s="57"/>
      <c r="E8" s="57">
        <f>'Behavior-Data'!B5</f>
        <v>0</v>
      </c>
      <c r="F8" s="57"/>
      <c r="G8" s="58">
        <f>'Behavior-Data'!C5</f>
        <v>0</v>
      </c>
      <c r="H8" s="58"/>
      <c r="I8" s="60">
        <f>'Behavior-Data'!D5</f>
        <v>0</v>
      </c>
      <c r="J8" s="60"/>
      <c r="K8" s="60">
        <f>'Behavior-Data'!E5</f>
        <v>0</v>
      </c>
      <c r="L8" s="60"/>
    </row>
    <row r="9" spans="2:12" x14ac:dyDescent="0.25">
      <c r="B9" s="4"/>
      <c r="C9" s="40">
        <f>'Behavior-Data'!M5</f>
        <v>0</v>
      </c>
      <c r="D9" s="26"/>
      <c r="E9" s="40">
        <f>'Behavior-Data'!N5</f>
        <v>0</v>
      </c>
      <c r="F9" s="26"/>
      <c r="G9" s="40">
        <f>'Behavior-Data'!O5</f>
        <v>0</v>
      </c>
      <c r="H9" s="26"/>
      <c r="I9" s="40">
        <f>'Behavior-Data'!P5</f>
        <v>0</v>
      </c>
      <c r="J9" s="26"/>
      <c r="K9" s="40">
        <f>'Behavior-Data'!Q5</f>
        <v>0</v>
      </c>
      <c r="L9" s="4"/>
    </row>
    <row r="11" spans="2:12" x14ac:dyDescent="0.25">
      <c r="C11" s="29"/>
      <c r="D11" s="29"/>
      <c r="E11" s="29"/>
      <c r="F11" s="29"/>
      <c r="J11" s="13"/>
    </row>
    <row r="12" spans="2:12" x14ac:dyDescent="0.25">
      <c r="C12" s="23"/>
      <c r="D12" s="29"/>
      <c r="E12" s="29"/>
      <c r="F12" s="29"/>
    </row>
    <row r="13" spans="2:12" x14ac:dyDescent="0.25">
      <c r="C13" s="10"/>
      <c r="F13" s="32"/>
    </row>
    <row r="14" spans="2:12" x14ac:dyDescent="0.25">
      <c r="D14" s="61"/>
      <c r="E14" s="61"/>
      <c r="F14" s="32"/>
      <c r="J14" s="13"/>
    </row>
    <row r="15" spans="2:12" x14ac:dyDescent="0.25">
      <c r="C15" s="10"/>
      <c r="D15" s="33"/>
      <c r="E15" s="33"/>
      <c r="F15" s="29"/>
    </row>
    <row r="16" spans="2:12" x14ac:dyDescent="0.25">
      <c r="D16" s="61"/>
      <c r="E16" s="61"/>
      <c r="F16" s="29"/>
    </row>
    <row r="17" spans="2:12" x14ac:dyDescent="0.25">
      <c r="C17" s="10"/>
      <c r="D17" s="33"/>
      <c r="E17" s="33"/>
      <c r="F17" s="29"/>
      <c r="J17" s="13"/>
    </row>
    <row r="18" spans="2:12" x14ac:dyDescent="0.25">
      <c r="D18" s="61"/>
      <c r="E18" s="61"/>
      <c r="F18" s="29"/>
    </row>
    <row r="19" spans="2:12" x14ac:dyDescent="0.25">
      <c r="C19" s="10"/>
      <c r="D19" s="33"/>
      <c r="E19" s="33"/>
      <c r="F19" s="29"/>
    </row>
    <row r="20" spans="2:12" x14ac:dyDescent="0.25">
      <c r="D20" s="61"/>
      <c r="E20" s="61"/>
      <c r="F20" s="29"/>
      <c r="J20" s="13"/>
    </row>
    <row r="21" spans="2:12" x14ac:dyDescent="0.25">
      <c r="C21" s="10"/>
      <c r="D21" s="33"/>
      <c r="E21" s="31"/>
      <c r="F21" s="29"/>
    </row>
    <row r="22" spans="2:12" x14ac:dyDescent="0.25">
      <c r="D22" s="61"/>
      <c r="E22" s="61"/>
      <c r="F22" s="29"/>
    </row>
    <row r="23" spans="2:12" x14ac:dyDescent="0.25">
      <c r="C23" s="10"/>
      <c r="D23" s="33"/>
      <c r="E23" s="33"/>
      <c r="F23" s="29"/>
      <c r="J23" s="13"/>
    </row>
    <row r="24" spans="2:12" x14ac:dyDescent="0.25">
      <c r="C24" s="29"/>
      <c r="D24" s="61"/>
      <c r="E24" s="61"/>
      <c r="F24" s="29"/>
    </row>
    <row r="25" spans="2:12" x14ac:dyDescent="0.25">
      <c r="C25" s="29"/>
      <c r="D25" s="29"/>
      <c r="E25" s="29"/>
      <c r="F25" s="29"/>
    </row>
    <row r="28" spans="2:12" x14ac:dyDescent="0.25">
      <c r="C28" s="23" t="s">
        <v>64</v>
      </c>
      <c r="D28" s="4"/>
      <c r="E28" s="4"/>
      <c r="F28" s="4"/>
      <c r="G28" s="4"/>
      <c r="H28" s="4"/>
      <c r="I28" s="4"/>
      <c r="J28" s="4"/>
      <c r="K28" s="4"/>
    </row>
    <row r="29" spans="2:12" x14ac:dyDescent="0.25">
      <c r="B29" s="2"/>
      <c r="C29" s="24" t="s">
        <v>144</v>
      </c>
      <c r="E29" s="24" t="s">
        <v>145</v>
      </c>
      <c r="G29" s="24" t="s">
        <v>146</v>
      </c>
      <c r="H29" s="28"/>
      <c r="I29" s="24" t="s">
        <v>147</v>
      </c>
      <c r="J29" s="28"/>
      <c r="K29" s="24" t="s">
        <v>148</v>
      </c>
    </row>
    <row r="30" spans="2:12" ht="23.25" x14ac:dyDescent="0.35">
      <c r="C30" s="57">
        <f>'Behavior-Data'!G5</f>
        <v>0</v>
      </c>
      <c r="D30" s="57"/>
      <c r="E30" s="57">
        <f>'Behavior-Data'!H5</f>
        <v>0</v>
      </c>
      <c r="F30" s="57"/>
      <c r="G30" s="62">
        <f>'Behavior-Data'!I5</f>
        <v>0</v>
      </c>
      <c r="H30" s="62"/>
      <c r="I30" s="60">
        <f>'Behavior-Data'!J5</f>
        <v>0</v>
      </c>
      <c r="J30" s="60"/>
      <c r="K30" s="62">
        <f>'Behavior-Data'!K5</f>
        <v>0</v>
      </c>
      <c r="L30" s="62"/>
    </row>
    <row r="31" spans="2:12" x14ac:dyDescent="0.25">
      <c r="B31" s="22"/>
      <c r="C31" s="26" t="s">
        <v>111</v>
      </c>
      <c r="D31" s="26"/>
      <c r="E31" s="26" t="s">
        <v>149</v>
      </c>
      <c r="F31" s="26"/>
      <c r="G31" s="26" t="s">
        <v>150</v>
      </c>
      <c r="H31" s="26"/>
      <c r="I31" s="26" t="s">
        <v>151</v>
      </c>
      <c r="J31" s="26"/>
      <c r="K31" s="26" t="s">
        <v>55</v>
      </c>
    </row>
    <row r="33" spans="2:12" ht="34.5" x14ac:dyDescent="0.25">
      <c r="B33" s="16" t="s">
        <v>125</v>
      </c>
      <c r="C33" s="16"/>
      <c r="D33" s="27"/>
      <c r="E33" s="27"/>
      <c r="F33" s="36" t="s">
        <v>53</v>
      </c>
      <c r="G33" s="36" t="s">
        <v>119</v>
      </c>
      <c r="H33" s="36" t="s">
        <v>120</v>
      </c>
      <c r="I33" s="36" t="s">
        <v>126</v>
      </c>
      <c r="J33" s="36" t="s">
        <v>0</v>
      </c>
      <c r="K33" s="36" t="s">
        <v>121</v>
      </c>
      <c r="L33" s="36" t="s">
        <v>153</v>
      </c>
    </row>
    <row r="34" spans="2:12" x14ac:dyDescent="0.25">
      <c r="B34" s="17"/>
      <c r="C34" s="15"/>
      <c r="D34" s="18"/>
      <c r="E34" s="19"/>
      <c r="F34" s="18"/>
      <c r="G34" s="34"/>
      <c r="H34" s="35"/>
      <c r="I34" s="18"/>
      <c r="J34" s="19"/>
      <c r="K34" s="19"/>
      <c r="L34" s="20"/>
    </row>
    <row r="35" spans="2:12" x14ac:dyDescent="0.25">
      <c r="B35" s="17"/>
      <c r="C35" s="15"/>
      <c r="D35" s="18"/>
      <c r="E35" s="19"/>
      <c r="F35" s="18"/>
      <c r="G35" s="34"/>
      <c r="H35" s="35"/>
      <c r="I35" s="18"/>
      <c r="J35" s="19"/>
      <c r="K35" s="19"/>
      <c r="L35" s="20"/>
    </row>
    <row r="36" spans="2:12" x14ac:dyDescent="0.25">
      <c r="B36" s="17"/>
      <c r="C36" s="15"/>
      <c r="D36" s="18"/>
      <c r="E36" s="19"/>
      <c r="F36" s="18"/>
      <c r="G36" s="34"/>
      <c r="H36" s="35"/>
      <c r="I36" s="18"/>
      <c r="J36" s="19"/>
      <c r="K36" s="19"/>
      <c r="L36" s="20"/>
    </row>
    <row r="37" spans="2:12" x14ac:dyDescent="0.25">
      <c r="B37" s="17"/>
      <c r="C37" s="15"/>
      <c r="D37" s="18"/>
      <c r="E37" s="19"/>
      <c r="F37" s="18"/>
      <c r="G37" s="34"/>
      <c r="H37" s="35"/>
      <c r="I37" s="18"/>
      <c r="J37" s="19"/>
      <c r="K37" s="19"/>
      <c r="L37" s="20"/>
    </row>
    <row r="38" spans="2:12" x14ac:dyDescent="0.25">
      <c r="B38" s="17"/>
      <c r="C38" s="15"/>
      <c r="D38" s="18"/>
      <c r="E38" s="19"/>
      <c r="F38" s="18"/>
      <c r="G38" s="34"/>
      <c r="H38" s="35"/>
      <c r="I38" s="18"/>
      <c r="J38" s="19"/>
      <c r="K38" s="19"/>
      <c r="L38" s="20"/>
    </row>
    <row r="39" spans="2:12" x14ac:dyDescent="0.25">
      <c r="B39" s="17"/>
      <c r="C39" s="15"/>
      <c r="D39" s="18"/>
      <c r="E39" s="19"/>
      <c r="F39" s="18"/>
      <c r="G39" s="34"/>
      <c r="H39" s="35"/>
      <c r="I39" s="18"/>
      <c r="J39" s="19"/>
      <c r="K39" s="19"/>
      <c r="L39" s="20"/>
    </row>
    <row r="40" spans="2:12" x14ac:dyDescent="0.25">
      <c r="B40" s="17"/>
      <c r="C40" s="15"/>
      <c r="D40" s="18"/>
      <c r="E40" s="19"/>
      <c r="F40" s="18"/>
      <c r="G40" s="34"/>
      <c r="H40" s="35"/>
      <c r="I40" s="18"/>
      <c r="J40" s="19"/>
      <c r="K40" s="19"/>
      <c r="L40" s="20"/>
    </row>
    <row r="41" spans="2:12" x14ac:dyDescent="0.25">
      <c r="B41" s="17"/>
      <c r="C41" s="15"/>
      <c r="D41" s="18"/>
      <c r="E41" s="19"/>
      <c r="F41" s="18"/>
      <c r="G41" s="34"/>
      <c r="H41" s="35"/>
      <c r="I41" s="18"/>
      <c r="J41" s="19"/>
      <c r="K41" s="19"/>
      <c r="L41" s="20"/>
    </row>
    <row r="42" spans="2:12" x14ac:dyDescent="0.25">
      <c r="B42" s="17"/>
      <c r="C42" s="15"/>
      <c r="D42" s="18"/>
      <c r="E42" s="19"/>
      <c r="F42" s="18"/>
      <c r="G42" s="34"/>
      <c r="H42" s="35"/>
      <c r="I42" s="18"/>
      <c r="J42" s="19"/>
      <c r="K42" s="19"/>
      <c r="L42" s="20"/>
    </row>
    <row r="43" spans="2:12" x14ac:dyDescent="0.25">
      <c r="B43" s="17"/>
      <c r="C43" s="15"/>
      <c r="D43" s="18"/>
      <c r="E43" s="19"/>
      <c r="F43" s="18"/>
      <c r="G43" s="34"/>
      <c r="H43" s="35"/>
      <c r="I43" s="18"/>
      <c r="J43" s="19"/>
      <c r="K43" s="19"/>
      <c r="L43" s="20"/>
    </row>
  </sheetData>
  <mergeCells count="17">
    <mergeCell ref="C30:D30"/>
    <mergeCell ref="E30:F30"/>
    <mergeCell ref="G30:H30"/>
    <mergeCell ref="I30:J30"/>
    <mergeCell ref="K30:L30"/>
    <mergeCell ref="D24:E24"/>
    <mergeCell ref="K3:L3"/>
    <mergeCell ref="C8:D8"/>
    <mergeCell ref="E8:F8"/>
    <mergeCell ref="G8:H8"/>
    <mergeCell ref="I8:J8"/>
    <mergeCell ref="K8:L8"/>
    <mergeCell ref="D14:E14"/>
    <mergeCell ref="D16:E16"/>
    <mergeCell ref="D18:E18"/>
    <mergeCell ref="D20:E20"/>
    <mergeCell ref="D22:E22"/>
  </mergeCells>
  <pageMargins left="0.7" right="0.7" top="1.31" bottom="0.75" header="0.3" footer="0.3"/>
  <pageSetup paperSize="9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E2E221E-AD30-4F32-A689-953EB0F24887}">
            <x14:iconSet iconSet="3Triangles">
              <x14:cfvo type="percent">
                <xm:f>0</xm:f>
              </x14:cfvo>
              <x14:cfvo type="num">
                <xm:f>-0.01</xm:f>
              </x14:cfvo>
              <x14:cfvo type="num">
                <xm:f>0.01</xm:f>
              </x14:cfvo>
            </x14:iconSet>
          </x14:cfRule>
          <xm:sqref>E9 C9 G9 I9 K9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3" sqref="A3"/>
    </sheetView>
  </sheetViews>
  <sheetFormatPr defaultRowHeight="15" x14ac:dyDescent="0.25"/>
  <cols>
    <col min="4" max="4" width="12" customWidth="1"/>
  </cols>
  <sheetData>
    <row r="1" spans="1:17" x14ac:dyDescent="0.25">
      <c r="A1" t="s">
        <v>66</v>
      </c>
      <c r="D1" s="10" t="s">
        <v>49</v>
      </c>
      <c r="E1" s="10" t="s">
        <v>52</v>
      </c>
    </row>
    <row r="2" spans="1:17" x14ac:dyDescent="0.25">
      <c r="A2" t="str">
        <f ca="1">MID(CELL("filename", Behavior!A1),FIND("]",CELL("filename", Behavior!A1))+1,32)</f>
        <v>Behavior</v>
      </c>
      <c r="D2" s="12">
        <v>42522</v>
      </c>
      <c r="E2">
        <v>0</v>
      </c>
    </row>
    <row r="4" spans="1:17" x14ac:dyDescent="0.25">
      <c r="A4" s="10" t="s">
        <v>53</v>
      </c>
      <c r="B4" s="10" t="s">
        <v>119</v>
      </c>
      <c r="C4" s="10" t="s">
        <v>120</v>
      </c>
      <c r="D4" s="10" t="s">
        <v>0</v>
      </c>
      <c r="E4" s="10" t="s">
        <v>121</v>
      </c>
      <c r="G4" s="10" t="s">
        <v>139</v>
      </c>
      <c r="H4" s="10" t="s">
        <v>140</v>
      </c>
      <c r="I4" s="10" t="s">
        <v>141</v>
      </c>
      <c r="J4" s="10" t="s">
        <v>142</v>
      </c>
      <c r="K4" s="10" t="s">
        <v>143</v>
      </c>
      <c r="M4" s="11"/>
      <c r="N4" s="11"/>
      <c r="O4" s="11"/>
      <c r="P4" s="11"/>
      <c r="Q4" s="11"/>
    </row>
    <row r="8" spans="1:17" x14ac:dyDescent="0.25">
      <c r="A8" s="10" t="s">
        <v>125</v>
      </c>
      <c r="B8" s="10" t="s">
        <v>126</v>
      </c>
      <c r="C8" s="10" t="s">
        <v>119</v>
      </c>
      <c r="D8" s="10" t="s">
        <v>127</v>
      </c>
    </row>
    <row r="9" spans="1:17" x14ac:dyDescent="0.25">
      <c r="A9" s="10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48"/>
  <sheetViews>
    <sheetView workbookViewId="0">
      <selection activeCell="A4" sqref="A4"/>
    </sheetView>
  </sheetViews>
  <sheetFormatPr defaultRowHeight="15" x14ac:dyDescent="0.25"/>
  <sheetData>
    <row r="1" spans="1:5" x14ac:dyDescent="0.25">
      <c r="A1" t="s">
        <v>160</v>
      </c>
      <c r="B1" t="s">
        <v>203</v>
      </c>
      <c r="C1" t="s">
        <v>204</v>
      </c>
      <c r="D1" t="s">
        <v>205</v>
      </c>
      <c r="E1" t="s">
        <v>203</v>
      </c>
    </row>
    <row r="2" spans="1:5" x14ac:dyDescent="0.25">
      <c r="A2" t="s">
        <v>238</v>
      </c>
      <c r="B2" t="s">
        <v>240</v>
      </c>
      <c r="C2" t="s">
        <v>240</v>
      </c>
      <c r="D2" t="s">
        <v>240</v>
      </c>
      <c r="E2" t="s">
        <v>240</v>
      </c>
    </row>
    <row r="3" spans="1:5" x14ac:dyDescent="0.25">
      <c r="A3" t="s">
        <v>239</v>
      </c>
      <c r="B3" t="s">
        <v>239</v>
      </c>
      <c r="C3" t="s">
        <v>239</v>
      </c>
      <c r="D3" t="s">
        <v>239</v>
      </c>
      <c r="E3" t="s">
        <v>239</v>
      </c>
    </row>
    <row r="4" spans="1:5" x14ac:dyDescent="0.25">
      <c r="A4" t="s">
        <v>250</v>
      </c>
      <c r="B4" t="s">
        <v>251</v>
      </c>
      <c r="C4" t="s">
        <v>251</v>
      </c>
      <c r="D4" t="s">
        <v>251</v>
      </c>
      <c r="E4" t="s">
        <v>251</v>
      </c>
    </row>
    <row r="5" spans="1:5" x14ac:dyDescent="0.25">
      <c r="A5" t="s">
        <v>161</v>
      </c>
      <c r="B5" t="s">
        <v>70</v>
      </c>
      <c r="C5" t="s">
        <v>70</v>
      </c>
      <c r="D5" t="s">
        <v>70</v>
      </c>
      <c r="E5" t="s">
        <v>70</v>
      </c>
    </row>
    <row r="6" spans="1:5" x14ac:dyDescent="0.25">
      <c r="A6" t="s">
        <v>162</v>
      </c>
      <c r="B6" t="s">
        <v>71</v>
      </c>
      <c r="C6" t="s">
        <v>71</v>
      </c>
      <c r="D6" t="s">
        <v>71</v>
      </c>
      <c r="E6" t="s">
        <v>71</v>
      </c>
    </row>
    <row r="7" spans="1:5" x14ac:dyDescent="0.25">
      <c r="A7" t="s">
        <v>241</v>
      </c>
      <c r="B7" t="s">
        <v>74</v>
      </c>
      <c r="C7" t="s">
        <v>68</v>
      </c>
      <c r="D7" t="s">
        <v>116</v>
      </c>
      <c r="E7" t="s">
        <v>74</v>
      </c>
    </row>
    <row r="8" spans="1:5" x14ac:dyDescent="0.25">
      <c r="A8" t="s">
        <v>239</v>
      </c>
      <c r="B8" t="s">
        <v>62</v>
      </c>
      <c r="C8" t="s">
        <v>26</v>
      </c>
      <c r="D8" t="s">
        <v>117</v>
      </c>
      <c r="E8" t="s">
        <v>62</v>
      </c>
    </row>
    <row r="9" spans="1:5" x14ac:dyDescent="0.25">
      <c r="A9" t="s">
        <v>251</v>
      </c>
      <c r="B9" t="s">
        <v>69</v>
      </c>
      <c r="C9" t="s">
        <v>69</v>
      </c>
      <c r="D9" t="s">
        <v>69</v>
      </c>
      <c r="E9" t="s">
        <v>69</v>
      </c>
    </row>
    <row r="10" spans="1:5" x14ac:dyDescent="0.25">
      <c r="A10" t="s">
        <v>39</v>
      </c>
      <c r="B10" t="s">
        <v>70</v>
      </c>
      <c r="C10" t="s">
        <v>70</v>
      </c>
      <c r="D10" t="s">
        <v>70</v>
      </c>
      <c r="E10" t="s">
        <v>70</v>
      </c>
    </row>
    <row r="11" spans="1:5" x14ac:dyDescent="0.25">
      <c r="A11" t="s">
        <v>27</v>
      </c>
      <c r="B11" t="s">
        <v>71</v>
      </c>
      <c r="C11" t="s">
        <v>71</v>
      </c>
      <c r="D11" t="s">
        <v>71</v>
      </c>
      <c r="E11" t="s">
        <v>71</v>
      </c>
    </row>
    <row r="12" spans="1:5" x14ac:dyDescent="0.25">
      <c r="A12" t="s">
        <v>206</v>
      </c>
      <c r="B12" t="s">
        <v>15</v>
      </c>
      <c r="C12" t="s">
        <v>15</v>
      </c>
      <c r="D12" t="s">
        <v>15</v>
      </c>
      <c r="E12" t="s">
        <v>15</v>
      </c>
    </row>
    <row r="13" spans="1:5" x14ac:dyDescent="0.25">
      <c r="A13" t="s">
        <v>207</v>
      </c>
      <c r="B13" t="s">
        <v>175</v>
      </c>
      <c r="C13" t="s">
        <v>175</v>
      </c>
      <c r="D13" t="s">
        <v>175</v>
      </c>
      <c r="E13" t="s">
        <v>175</v>
      </c>
    </row>
    <row r="14" spans="1:5" x14ac:dyDescent="0.25">
      <c r="A14" t="s">
        <v>163</v>
      </c>
      <c r="B14" t="s">
        <v>176</v>
      </c>
      <c r="C14" t="s">
        <v>176</v>
      </c>
      <c r="D14" t="s">
        <v>176</v>
      </c>
      <c r="E14" t="s">
        <v>176</v>
      </c>
    </row>
    <row r="15" spans="1:5" x14ac:dyDescent="0.25">
      <c r="A15" t="s">
        <v>208</v>
      </c>
      <c r="B15" t="s">
        <v>177</v>
      </c>
      <c r="C15" t="s">
        <v>177</v>
      </c>
      <c r="D15" t="s">
        <v>177</v>
      </c>
      <c r="E15" t="s">
        <v>177</v>
      </c>
    </row>
    <row r="16" spans="1:5" x14ac:dyDescent="0.25">
      <c r="A16" t="s">
        <v>209</v>
      </c>
      <c r="B16" t="s">
        <v>178</v>
      </c>
      <c r="C16" t="s">
        <v>178</v>
      </c>
      <c r="D16" t="s">
        <v>178</v>
      </c>
      <c r="E16" t="s">
        <v>178</v>
      </c>
    </row>
    <row r="17" spans="1:5" x14ac:dyDescent="0.25">
      <c r="A17" t="s">
        <v>163</v>
      </c>
      <c r="B17" t="s">
        <v>16</v>
      </c>
      <c r="C17" t="s">
        <v>16</v>
      </c>
      <c r="D17" t="s">
        <v>16</v>
      </c>
      <c r="E17" t="s">
        <v>16</v>
      </c>
    </row>
    <row r="18" spans="1:5" x14ac:dyDescent="0.25">
      <c r="A18" t="s">
        <v>210</v>
      </c>
      <c r="B18" t="s">
        <v>59</v>
      </c>
      <c r="C18" t="s">
        <v>257</v>
      </c>
      <c r="D18" t="s">
        <v>265</v>
      </c>
      <c r="E18" t="s">
        <v>59</v>
      </c>
    </row>
    <row r="19" spans="1:5" x14ac:dyDescent="0.25">
      <c r="A19" t="s">
        <v>211</v>
      </c>
      <c r="B19" t="s">
        <v>29</v>
      </c>
      <c r="C19" t="s">
        <v>260</v>
      </c>
      <c r="D19" t="s">
        <v>266</v>
      </c>
      <c r="E19" t="s">
        <v>29</v>
      </c>
    </row>
    <row r="20" spans="1:5" x14ac:dyDescent="0.25">
      <c r="A20" t="s">
        <v>163</v>
      </c>
      <c r="B20" t="s">
        <v>18</v>
      </c>
      <c r="C20" t="s">
        <v>259</v>
      </c>
      <c r="D20" t="s">
        <v>267</v>
      </c>
      <c r="E20" t="s">
        <v>18</v>
      </c>
    </row>
    <row r="21" spans="1:5" x14ac:dyDescent="0.25">
      <c r="A21" t="s">
        <v>212</v>
      </c>
      <c r="B21" t="s">
        <v>19</v>
      </c>
      <c r="C21" t="s">
        <v>261</v>
      </c>
      <c r="D21" t="s">
        <v>259</v>
      </c>
      <c r="E21" t="s">
        <v>19</v>
      </c>
    </row>
    <row r="22" spans="1:5" x14ac:dyDescent="0.25">
      <c r="A22" t="s">
        <v>213</v>
      </c>
      <c r="B22" t="s">
        <v>20</v>
      </c>
      <c r="C22" t="s">
        <v>258</v>
      </c>
      <c r="D22" t="s">
        <v>268</v>
      </c>
      <c r="E22" t="s">
        <v>20</v>
      </c>
    </row>
    <row r="23" spans="1:5" x14ac:dyDescent="0.25">
      <c r="A23" t="s">
        <v>214</v>
      </c>
      <c r="B23" t="s">
        <v>30</v>
      </c>
      <c r="C23" t="s">
        <v>17</v>
      </c>
      <c r="D23" t="s">
        <v>118</v>
      </c>
      <c r="E23" t="s">
        <v>30</v>
      </c>
    </row>
    <row r="24" spans="1:5" x14ac:dyDescent="0.25">
      <c r="A24" t="s">
        <v>215</v>
      </c>
      <c r="B24" t="s">
        <v>179</v>
      </c>
      <c r="C24" t="s">
        <v>18</v>
      </c>
      <c r="D24" t="s">
        <v>18</v>
      </c>
      <c r="E24" t="s">
        <v>179</v>
      </c>
    </row>
    <row r="25" spans="1:5" x14ac:dyDescent="0.25">
      <c r="A25" t="s">
        <v>216</v>
      </c>
      <c r="B25" t="s">
        <v>164</v>
      </c>
      <c r="C25" t="s">
        <v>19</v>
      </c>
      <c r="D25" t="s">
        <v>19</v>
      </c>
      <c r="E25" t="s">
        <v>164</v>
      </c>
    </row>
    <row r="26" spans="1:5" x14ac:dyDescent="0.25">
      <c r="A26" t="s">
        <v>217</v>
      </c>
      <c r="B26" t="s">
        <v>21</v>
      </c>
      <c r="C26" t="s">
        <v>20</v>
      </c>
      <c r="D26" t="s">
        <v>20</v>
      </c>
      <c r="E26" t="s">
        <v>21</v>
      </c>
    </row>
    <row r="27" spans="1:5" x14ac:dyDescent="0.25">
      <c r="A27" t="s">
        <v>242</v>
      </c>
      <c r="B27" t="s">
        <v>272</v>
      </c>
      <c r="C27" t="s">
        <v>262</v>
      </c>
      <c r="D27" t="s">
        <v>262</v>
      </c>
      <c r="E27" t="s">
        <v>272</v>
      </c>
    </row>
    <row r="28" spans="1:5" x14ac:dyDescent="0.25">
      <c r="A28" t="s">
        <v>218</v>
      </c>
      <c r="B28" t="s">
        <v>273</v>
      </c>
      <c r="C28" t="s">
        <v>164</v>
      </c>
      <c r="D28" t="s">
        <v>164</v>
      </c>
      <c r="E28" t="s">
        <v>273</v>
      </c>
    </row>
    <row r="29" spans="1:5" x14ac:dyDescent="0.25">
      <c r="A29" t="s">
        <v>219</v>
      </c>
      <c r="B29" t="s">
        <v>274</v>
      </c>
      <c r="C29" t="s">
        <v>21</v>
      </c>
      <c r="D29" t="s">
        <v>21</v>
      </c>
      <c r="E29" t="s">
        <v>274</v>
      </c>
    </row>
    <row r="30" spans="1:5" x14ac:dyDescent="0.25">
      <c r="A30" t="s">
        <v>243</v>
      </c>
      <c r="B30" t="s">
        <v>275</v>
      </c>
      <c r="C30" t="s">
        <v>272</v>
      </c>
      <c r="D30" t="s">
        <v>272</v>
      </c>
      <c r="E30" t="s">
        <v>275</v>
      </c>
    </row>
    <row r="31" spans="1:5" x14ac:dyDescent="0.25">
      <c r="A31" t="s">
        <v>220</v>
      </c>
      <c r="B31" t="s">
        <v>35</v>
      </c>
      <c r="C31" t="s">
        <v>273</v>
      </c>
      <c r="D31" t="s">
        <v>273</v>
      </c>
      <c r="E31" t="s">
        <v>35</v>
      </c>
    </row>
    <row r="32" spans="1:5" x14ac:dyDescent="0.25">
      <c r="B32" t="s">
        <v>181</v>
      </c>
      <c r="C32" t="s">
        <v>275</v>
      </c>
      <c r="D32" t="s">
        <v>289</v>
      </c>
      <c r="E32" t="s">
        <v>181</v>
      </c>
    </row>
    <row r="33" spans="2:5" x14ac:dyDescent="0.25">
      <c r="B33" t="s">
        <v>182</v>
      </c>
      <c r="C33" t="s">
        <v>281</v>
      </c>
      <c r="D33" t="s">
        <v>290</v>
      </c>
      <c r="E33" t="s">
        <v>182</v>
      </c>
    </row>
    <row r="34" spans="2:5" x14ac:dyDescent="0.25">
      <c r="B34" t="s">
        <v>34</v>
      </c>
      <c r="C34" t="s">
        <v>280</v>
      </c>
      <c r="D34" t="s">
        <v>291</v>
      </c>
      <c r="E34" t="s">
        <v>34</v>
      </c>
    </row>
    <row r="35" spans="2:5" x14ac:dyDescent="0.25">
      <c r="B35" t="s">
        <v>15</v>
      </c>
      <c r="C35" t="s">
        <v>282</v>
      </c>
      <c r="D35" t="s">
        <v>280</v>
      </c>
      <c r="E35" t="s">
        <v>15</v>
      </c>
    </row>
    <row r="36" spans="2:5" x14ac:dyDescent="0.25">
      <c r="B36" t="s">
        <v>175</v>
      </c>
      <c r="C36" t="s">
        <v>278</v>
      </c>
      <c r="D36" t="s">
        <v>292</v>
      </c>
      <c r="E36" t="s">
        <v>175</v>
      </c>
    </row>
    <row r="37" spans="2:5" x14ac:dyDescent="0.25">
      <c r="B37" t="s">
        <v>176</v>
      </c>
      <c r="C37" t="s">
        <v>35</v>
      </c>
      <c r="D37" t="s">
        <v>35</v>
      </c>
      <c r="E37" t="s">
        <v>176</v>
      </c>
    </row>
    <row r="38" spans="2:5" x14ac:dyDescent="0.25">
      <c r="B38" t="s">
        <v>177</v>
      </c>
      <c r="C38" t="s">
        <v>165</v>
      </c>
      <c r="D38" t="s">
        <v>199</v>
      </c>
      <c r="E38" t="s">
        <v>177</v>
      </c>
    </row>
    <row r="39" spans="2:5" x14ac:dyDescent="0.25">
      <c r="B39" t="s">
        <v>178</v>
      </c>
      <c r="C39" t="s">
        <v>166</v>
      </c>
      <c r="D39" t="s">
        <v>200</v>
      </c>
      <c r="E39" t="s">
        <v>178</v>
      </c>
    </row>
    <row r="40" spans="2:5" x14ac:dyDescent="0.25">
      <c r="B40" t="s">
        <v>16</v>
      </c>
      <c r="C40" t="s">
        <v>34</v>
      </c>
      <c r="D40" t="s">
        <v>34</v>
      </c>
      <c r="E40" t="s">
        <v>16</v>
      </c>
    </row>
    <row r="41" spans="2:5" x14ac:dyDescent="0.25">
      <c r="B41" t="s">
        <v>59</v>
      </c>
      <c r="C41" t="s">
        <v>15</v>
      </c>
      <c r="D41" t="s">
        <v>15</v>
      </c>
      <c r="E41" t="s">
        <v>59</v>
      </c>
    </row>
    <row r="42" spans="2:5" x14ac:dyDescent="0.25">
      <c r="B42" t="s">
        <v>29</v>
      </c>
      <c r="C42" t="s">
        <v>175</v>
      </c>
      <c r="D42" t="s">
        <v>175</v>
      </c>
      <c r="E42" t="s">
        <v>29</v>
      </c>
    </row>
    <row r="43" spans="2:5" x14ac:dyDescent="0.25">
      <c r="B43" t="s">
        <v>18</v>
      </c>
      <c r="C43" t="s">
        <v>176</v>
      </c>
      <c r="D43" t="s">
        <v>176</v>
      </c>
      <c r="E43" t="s">
        <v>18</v>
      </c>
    </row>
    <row r="44" spans="2:5" x14ac:dyDescent="0.25">
      <c r="B44" t="s">
        <v>19</v>
      </c>
      <c r="C44" t="s">
        <v>177</v>
      </c>
      <c r="D44" t="s">
        <v>177</v>
      </c>
      <c r="E44" t="s">
        <v>19</v>
      </c>
    </row>
    <row r="45" spans="2:5" x14ac:dyDescent="0.25">
      <c r="B45" t="s">
        <v>20</v>
      </c>
      <c r="C45" t="s">
        <v>178</v>
      </c>
      <c r="D45" t="s">
        <v>178</v>
      </c>
      <c r="E45" t="s">
        <v>20</v>
      </c>
    </row>
    <row r="46" spans="2:5" x14ac:dyDescent="0.25">
      <c r="B46" t="s">
        <v>30</v>
      </c>
      <c r="C46" t="s">
        <v>16</v>
      </c>
      <c r="D46" t="s">
        <v>16</v>
      </c>
      <c r="E46" t="s">
        <v>30</v>
      </c>
    </row>
    <row r="47" spans="2:5" x14ac:dyDescent="0.25">
      <c r="B47" t="s">
        <v>31</v>
      </c>
      <c r="C47" t="s">
        <v>257</v>
      </c>
      <c r="D47" t="s">
        <v>265</v>
      </c>
      <c r="E47" t="s">
        <v>31</v>
      </c>
    </row>
    <row r="48" spans="2:5" x14ac:dyDescent="0.25">
      <c r="B48" t="s">
        <v>21</v>
      </c>
      <c r="C48" t="s">
        <v>260</v>
      </c>
      <c r="D48" t="s">
        <v>266</v>
      </c>
      <c r="E48" t="s">
        <v>21</v>
      </c>
    </row>
    <row r="49" spans="2:5" x14ac:dyDescent="0.25">
      <c r="B49" t="s">
        <v>272</v>
      </c>
      <c r="C49" t="s">
        <v>259</v>
      </c>
      <c r="D49" t="s">
        <v>267</v>
      </c>
      <c r="E49" t="s">
        <v>272</v>
      </c>
    </row>
    <row r="50" spans="2:5" x14ac:dyDescent="0.25">
      <c r="B50" t="s">
        <v>273</v>
      </c>
      <c r="C50" t="s">
        <v>261</v>
      </c>
      <c r="D50" t="s">
        <v>259</v>
      </c>
      <c r="E50" t="s">
        <v>273</v>
      </c>
    </row>
    <row r="51" spans="2:5" x14ac:dyDescent="0.25">
      <c r="B51" t="s">
        <v>274</v>
      </c>
      <c r="C51" t="s">
        <v>258</v>
      </c>
      <c r="D51" t="s">
        <v>268</v>
      </c>
      <c r="E51" t="s">
        <v>274</v>
      </c>
    </row>
    <row r="52" spans="2:5" x14ac:dyDescent="0.25">
      <c r="B52" t="s">
        <v>275</v>
      </c>
      <c r="C52" t="s">
        <v>17</v>
      </c>
      <c r="D52" t="s">
        <v>118</v>
      </c>
      <c r="E52" t="s">
        <v>275</v>
      </c>
    </row>
    <row r="53" spans="2:5" x14ac:dyDescent="0.25">
      <c r="B53" t="s">
        <v>35</v>
      </c>
      <c r="C53" t="s">
        <v>18</v>
      </c>
      <c r="D53" t="s">
        <v>18</v>
      </c>
      <c r="E53" t="s">
        <v>35</v>
      </c>
    </row>
    <row r="54" spans="2:5" x14ac:dyDescent="0.25">
      <c r="B54" t="s">
        <v>189</v>
      </c>
      <c r="C54" t="s">
        <v>19</v>
      </c>
      <c r="D54" t="s">
        <v>19</v>
      </c>
      <c r="E54" t="s">
        <v>189</v>
      </c>
    </row>
    <row r="55" spans="2:5" x14ac:dyDescent="0.25">
      <c r="B55" t="s">
        <v>190</v>
      </c>
      <c r="C55" t="s">
        <v>20</v>
      </c>
      <c r="D55" t="s">
        <v>20</v>
      </c>
      <c r="E55" t="s">
        <v>190</v>
      </c>
    </row>
    <row r="56" spans="2:5" x14ac:dyDescent="0.25">
      <c r="B56" t="s">
        <v>34</v>
      </c>
      <c r="C56" t="s">
        <v>262</v>
      </c>
      <c r="D56" t="s">
        <v>262</v>
      </c>
      <c r="E56" t="s">
        <v>34</v>
      </c>
    </row>
    <row r="57" spans="2:5" x14ac:dyDescent="0.25">
      <c r="B57" t="s">
        <v>61</v>
      </c>
      <c r="C57" t="s">
        <v>21</v>
      </c>
      <c r="D57" t="s">
        <v>21</v>
      </c>
      <c r="E57" t="s">
        <v>61</v>
      </c>
    </row>
    <row r="58" spans="2:5" x14ac:dyDescent="0.25">
      <c r="B58" t="s">
        <v>62</v>
      </c>
      <c r="C58" t="s">
        <v>272</v>
      </c>
      <c r="D58" t="s">
        <v>272</v>
      </c>
      <c r="E58" t="s">
        <v>62</v>
      </c>
    </row>
    <row r="59" spans="2:5" x14ac:dyDescent="0.25">
      <c r="B59" t="s">
        <v>50</v>
      </c>
      <c r="C59" t="s">
        <v>273</v>
      </c>
      <c r="D59" t="s">
        <v>273</v>
      </c>
      <c r="E59" t="s">
        <v>50</v>
      </c>
    </row>
    <row r="60" spans="2:5" x14ac:dyDescent="0.25">
      <c r="B60" t="s">
        <v>27</v>
      </c>
      <c r="C60" t="s">
        <v>275</v>
      </c>
      <c r="D60" t="s">
        <v>289</v>
      </c>
      <c r="E60" t="s">
        <v>27</v>
      </c>
    </row>
    <row r="61" spans="2:5" x14ac:dyDescent="0.25">
      <c r="B61" t="s">
        <v>183</v>
      </c>
      <c r="C61" t="s">
        <v>281</v>
      </c>
      <c r="D61" t="s">
        <v>290</v>
      </c>
      <c r="E61" t="s">
        <v>183</v>
      </c>
    </row>
    <row r="62" spans="2:5" x14ac:dyDescent="0.25">
      <c r="B62" t="s">
        <v>182</v>
      </c>
      <c r="C62" t="s">
        <v>280</v>
      </c>
      <c r="D62" t="s">
        <v>291</v>
      </c>
      <c r="E62" t="s">
        <v>182</v>
      </c>
    </row>
    <row r="63" spans="2:5" x14ac:dyDescent="0.25">
      <c r="B63" t="s">
        <v>184</v>
      </c>
      <c r="C63" t="s">
        <v>282</v>
      </c>
      <c r="D63" t="s">
        <v>280</v>
      </c>
      <c r="E63" t="s">
        <v>184</v>
      </c>
    </row>
    <row r="64" spans="2:5" x14ac:dyDescent="0.25">
      <c r="B64" t="s">
        <v>185</v>
      </c>
      <c r="C64" t="s">
        <v>278</v>
      </c>
      <c r="D64" t="s">
        <v>292</v>
      </c>
      <c r="E64" t="s">
        <v>185</v>
      </c>
    </row>
    <row r="65" spans="2:5" x14ac:dyDescent="0.25">
      <c r="B65" t="s">
        <v>186</v>
      </c>
      <c r="C65" t="s">
        <v>35</v>
      </c>
      <c r="D65" t="s">
        <v>35</v>
      </c>
      <c r="E65" t="s">
        <v>186</v>
      </c>
    </row>
    <row r="66" spans="2:5" x14ac:dyDescent="0.25">
      <c r="B66" t="s">
        <v>168</v>
      </c>
      <c r="C66" t="s">
        <v>25</v>
      </c>
      <c r="D66" t="s">
        <v>122</v>
      </c>
      <c r="E66" t="s">
        <v>168</v>
      </c>
    </row>
    <row r="67" spans="2:5" x14ac:dyDescent="0.25">
      <c r="B67" t="s">
        <v>169</v>
      </c>
      <c r="C67" t="s">
        <v>26</v>
      </c>
      <c r="D67" t="s">
        <v>117</v>
      </c>
      <c r="E67" t="s">
        <v>169</v>
      </c>
    </row>
    <row r="68" spans="2:5" x14ac:dyDescent="0.25">
      <c r="B68" t="s">
        <v>170</v>
      </c>
      <c r="C68" t="s">
        <v>50</v>
      </c>
      <c r="D68" t="s">
        <v>50</v>
      </c>
      <c r="E68" t="s">
        <v>170</v>
      </c>
    </row>
    <row r="69" spans="2:5" x14ac:dyDescent="0.25">
      <c r="B69" t="s">
        <v>187</v>
      </c>
      <c r="C69" t="s">
        <v>39</v>
      </c>
      <c r="D69" t="s">
        <v>27</v>
      </c>
      <c r="E69" t="s">
        <v>272</v>
      </c>
    </row>
    <row r="70" spans="2:5" x14ac:dyDescent="0.25">
      <c r="B70" t="s">
        <v>188</v>
      </c>
      <c r="C70" t="s">
        <v>27</v>
      </c>
      <c r="D70" t="s">
        <v>201</v>
      </c>
      <c r="E70" t="s">
        <v>273</v>
      </c>
    </row>
    <row r="71" spans="2:5" x14ac:dyDescent="0.25">
      <c r="B71" t="s">
        <v>34</v>
      </c>
      <c r="C71" t="s">
        <v>167</v>
      </c>
      <c r="D71" t="s">
        <v>263</v>
      </c>
      <c r="E71" t="s">
        <v>274</v>
      </c>
    </row>
    <row r="72" spans="2:5" x14ac:dyDescent="0.25">
      <c r="B72" t="s">
        <v>191</v>
      </c>
      <c r="C72" t="s">
        <v>263</v>
      </c>
      <c r="D72" t="s">
        <v>200</v>
      </c>
      <c r="E72" t="s">
        <v>275</v>
      </c>
    </row>
    <row r="73" spans="2:5" x14ac:dyDescent="0.25">
      <c r="B73" t="s">
        <v>192</v>
      </c>
      <c r="C73" t="s">
        <v>166</v>
      </c>
      <c r="D73" t="s">
        <v>264</v>
      </c>
      <c r="E73" t="s">
        <v>35</v>
      </c>
    </row>
    <row r="74" spans="2:5" x14ac:dyDescent="0.25">
      <c r="B74" t="s">
        <v>34</v>
      </c>
      <c r="C74" t="s">
        <v>264</v>
      </c>
      <c r="D74" t="s">
        <v>168</v>
      </c>
      <c r="E74" t="s">
        <v>187</v>
      </c>
    </row>
    <row r="75" spans="2:5" x14ac:dyDescent="0.25">
      <c r="B75" t="s">
        <v>42</v>
      </c>
      <c r="C75" t="s">
        <v>168</v>
      </c>
      <c r="D75" t="s">
        <v>169</v>
      </c>
      <c r="E75" t="s">
        <v>188</v>
      </c>
    </row>
    <row r="76" spans="2:5" x14ac:dyDescent="0.25">
      <c r="B76" t="s">
        <v>36</v>
      </c>
      <c r="C76" t="s">
        <v>169</v>
      </c>
      <c r="D76" t="s">
        <v>170</v>
      </c>
      <c r="E76" t="s">
        <v>34</v>
      </c>
    </row>
    <row r="77" spans="2:5" x14ac:dyDescent="0.25">
      <c r="B77" t="s">
        <v>43</v>
      </c>
      <c r="C77" t="s">
        <v>170</v>
      </c>
      <c r="D77" t="s">
        <v>42</v>
      </c>
      <c r="E77" t="s">
        <v>191</v>
      </c>
    </row>
    <row r="78" spans="2:5" x14ac:dyDescent="0.25">
      <c r="B78" t="s">
        <v>35</v>
      </c>
      <c r="C78" t="s">
        <v>42</v>
      </c>
      <c r="D78" t="s">
        <v>36</v>
      </c>
      <c r="E78" t="s">
        <v>192</v>
      </c>
    </row>
    <row r="79" spans="2:5" x14ac:dyDescent="0.25">
      <c r="B79" t="s">
        <v>193</v>
      </c>
      <c r="C79" t="s">
        <v>36</v>
      </c>
      <c r="D79" t="s">
        <v>171</v>
      </c>
      <c r="E79" t="s">
        <v>34</v>
      </c>
    </row>
    <row r="80" spans="2:5" x14ac:dyDescent="0.25">
      <c r="B80" t="s">
        <v>188</v>
      </c>
      <c r="C80" t="s">
        <v>171</v>
      </c>
      <c r="D80" t="s">
        <v>35</v>
      </c>
      <c r="E80" t="s">
        <v>42</v>
      </c>
    </row>
    <row r="81" spans="2:5" x14ac:dyDescent="0.25">
      <c r="B81" t="s">
        <v>184</v>
      </c>
      <c r="C81" t="s">
        <v>35</v>
      </c>
      <c r="D81" t="s">
        <v>122</v>
      </c>
      <c r="E81" t="s">
        <v>36</v>
      </c>
    </row>
    <row r="82" spans="2:5" x14ac:dyDescent="0.25">
      <c r="B82" t="s">
        <v>194</v>
      </c>
      <c r="C82" t="s">
        <v>25</v>
      </c>
      <c r="D82" t="s">
        <v>117</v>
      </c>
      <c r="E82" t="s">
        <v>43</v>
      </c>
    </row>
    <row r="83" spans="2:5" x14ac:dyDescent="0.25">
      <c r="B83" t="s">
        <v>195</v>
      </c>
      <c r="C83" t="s">
        <v>26</v>
      </c>
      <c r="D83" t="s">
        <v>202</v>
      </c>
      <c r="E83" t="s">
        <v>35</v>
      </c>
    </row>
    <row r="84" spans="2:5" x14ac:dyDescent="0.25">
      <c r="B84" t="s">
        <v>196</v>
      </c>
      <c r="C84" t="s">
        <v>87</v>
      </c>
      <c r="D84" t="s">
        <v>39</v>
      </c>
      <c r="E84" t="s">
        <v>193</v>
      </c>
    </row>
    <row r="85" spans="2:5" x14ac:dyDescent="0.25">
      <c r="B85" t="s">
        <v>197</v>
      </c>
      <c r="C85" t="s">
        <v>39</v>
      </c>
      <c r="D85" t="s">
        <v>27</v>
      </c>
      <c r="E85" t="s">
        <v>188</v>
      </c>
    </row>
    <row r="86" spans="2:5" x14ac:dyDescent="0.25">
      <c r="B86" t="s">
        <v>198</v>
      </c>
      <c r="C86" t="s">
        <v>27</v>
      </c>
      <c r="D86" t="s">
        <v>15</v>
      </c>
      <c r="E86" t="s">
        <v>184</v>
      </c>
    </row>
    <row r="87" spans="2:5" x14ac:dyDescent="0.25">
      <c r="B87" t="s">
        <v>61</v>
      </c>
      <c r="C87" t="s">
        <v>15</v>
      </c>
      <c r="D87" t="s">
        <v>175</v>
      </c>
      <c r="E87" t="s">
        <v>194</v>
      </c>
    </row>
    <row r="88" spans="2:5" x14ac:dyDescent="0.25">
      <c r="B88" t="s">
        <v>62</v>
      </c>
      <c r="C88" t="s">
        <v>175</v>
      </c>
      <c r="D88" t="s">
        <v>176</v>
      </c>
      <c r="E88" t="s">
        <v>195</v>
      </c>
    </row>
    <row r="89" spans="2:5" x14ac:dyDescent="0.25">
      <c r="B89" t="s">
        <v>180</v>
      </c>
      <c r="C89" t="s">
        <v>176</v>
      </c>
      <c r="D89" t="s">
        <v>177</v>
      </c>
      <c r="E89" t="s">
        <v>196</v>
      </c>
    </row>
    <row r="90" spans="2:5" x14ac:dyDescent="0.25">
      <c r="B90" t="s">
        <v>27</v>
      </c>
      <c r="C90" t="s">
        <v>177</v>
      </c>
      <c r="D90" t="s">
        <v>178</v>
      </c>
      <c r="E90" t="s">
        <v>197</v>
      </c>
    </row>
    <row r="91" spans="2:5" x14ac:dyDescent="0.25">
      <c r="B91" t="s">
        <v>15</v>
      </c>
      <c r="C91" t="s">
        <v>178</v>
      </c>
      <c r="D91" t="s">
        <v>16</v>
      </c>
      <c r="E91" t="s">
        <v>198</v>
      </c>
    </row>
    <row r="92" spans="2:5" x14ac:dyDescent="0.25">
      <c r="B92" t="s">
        <v>175</v>
      </c>
      <c r="C92" t="s">
        <v>16</v>
      </c>
      <c r="D92" t="s">
        <v>123</v>
      </c>
      <c r="E92" t="s">
        <v>61</v>
      </c>
    </row>
    <row r="93" spans="2:5" x14ac:dyDescent="0.25">
      <c r="B93" t="s">
        <v>176</v>
      </c>
      <c r="C93" t="s">
        <v>28</v>
      </c>
      <c r="D93" t="s">
        <v>136</v>
      </c>
      <c r="E93" t="s">
        <v>62</v>
      </c>
    </row>
    <row r="94" spans="2:5" x14ac:dyDescent="0.25">
      <c r="B94" t="s">
        <v>177</v>
      </c>
      <c r="C94" t="s">
        <v>32</v>
      </c>
      <c r="D94" t="s">
        <v>18</v>
      </c>
      <c r="E94" t="s">
        <v>180</v>
      </c>
    </row>
    <row r="95" spans="2:5" x14ac:dyDescent="0.25">
      <c r="B95" t="s">
        <v>178</v>
      </c>
      <c r="C95" t="s">
        <v>18</v>
      </c>
      <c r="D95" t="s">
        <v>19</v>
      </c>
      <c r="E95" t="s">
        <v>27</v>
      </c>
    </row>
    <row r="96" spans="2:5" x14ac:dyDescent="0.25">
      <c r="B96" t="s">
        <v>16</v>
      </c>
      <c r="C96" t="s">
        <v>19</v>
      </c>
      <c r="D96" t="s">
        <v>20</v>
      </c>
      <c r="E96" t="s">
        <v>15</v>
      </c>
    </row>
    <row r="97" spans="2:5" x14ac:dyDescent="0.25">
      <c r="B97" t="s">
        <v>75</v>
      </c>
      <c r="C97" t="s">
        <v>20</v>
      </c>
      <c r="D97" t="s">
        <v>137</v>
      </c>
      <c r="E97" t="s">
        <v>175</v>
      </c>
    </row>
    <row r="98" spans="2:5" x14ac:dyDescent="0.25">
      <c r="B98" t="s">
        <v>29</v>
      </c>
      <c r="C98" t="s">
        <v>30</v>
      </c>
      <c r="D98" t="s">
        <v>21</v>
      </c>
      <c r="E98" t="s">
        <v>176</v>
      </c>
    </row>
    <row r="99" spans="2:5" x14ac:dyDescent="0.25">
      <c r="B99" t="s">
        <v>18</v>
      </c>
      <c r="C99" t="s">
        <v>37</v>
      </c>
      <c r="D99" t="s">
        <v>272</v>
      </c>
      <c r="E99" t="s">
        <v>177</v>
      </c>
    </row>
    <row r="100" spans="2:5" x14ac:dyDescent="0.25">
      <c r="B100" t="s">
        <v>19</v>
      </c>
      <c r="C100" t="s">
        <v>21</v>
      </c>
      <c r="D100" t="s">
        <v>273</v>
      </c>
      <c r="E100" t="s">
        <v>178</v>
      </c>
    </row>
    <row r="101" spans="2:5" x14ac:dyDescent="0.25">
      <c r="B101" t="s">
        <v>20</v>
      </c>
      <c r="C101" t="s">
        <v>272</v>
      </c>
      <c r="D101" t="s">
        <v>293</v>
      </c>
      <c r="E101" t="s">
        <v>16</v>
      </c>
    </row>
    <row r="102" spans="2:5" x14ac:dyDescent="0.25">
      <c r="B102" t="s">
        <v>30</v>
      </c>
      <c r="C102" t="s">
        <v>273</v>
      </c>
      <c r="D102" t="s">
        <v>294</v>
      </c>
      <c r="E102" t="s">
        <v>75</v>
      </c>
    </row>
    <row r="103" spans="2:5" x14ac:dyDescent="0.25">
      <c r="B103" t="s">
        <v>21</v>
      </c>
      <c r="C103" t="s">
        <v>288</v>
      </c>
      <c r="D103" t="s">
        <v>290</v>
      </c>
      <c r="E103" t="s">
        <v>29</v>
      </c>
    </row>
    <row r="104" spans="2:5" x14ac:dyDescent="0.25">
      <c r="B104" t="s">
        <v>272</v>
      </c>
      <c r="C104" t="s">
        <v>275</v>
      </c>
      <c r="D104" t="s">
        <v>295</v>
      </c>
      <c r="E104" t="s">
        <v>18</v>
      </c>
    </row>
    <row r="105" spans="2:5" x14ac:dyDescent="0.25">
      <c r="B105" t="s">
        <v>273</v>
      </c>
      <c r="C105" t="s">
        <v>278</v>
      </c>
      <c r="D105" t="s">
        <v>35</v>
      </c>
      <c r="E105" t="s">
        <v>19</v>
      </c>
    </row>
    <row r="106" spans="2:5" x14ac:dyDescent="0.25">
      <c r="B106" t="s">
        <v>276</v>
      </c>
      <c r="C106" t="s">
        <v>279</v>
      </c>
      <c r="D106" t="s">
        <v>77</v>
      </c>
      <c r="E106" t="s">
        <v>20</v>
      </c>
    </row>
    <row r="107" spans="2:5" x14ac:dyDescent="0.25">
      <c r="B107" t="s">
        <v>275</v>
      </c>
      <c r="C107" t="s">
        <v>280</v>
      </c>
      <c r="D107" t="s">
        <v>78</v>
      </c>
      <c r="E107" t="s">
        <v>30</v>
      </c>
    </row>
    <row r="108" spans="2:5" x14ac:dyDescent="0.25">
      <c r="B108" t="s">
        <v>35</v>
      </c>
      <c r="C108" t="s">
        <v>281</v>
      </c>
      <c r="D108" t="s">
        <v>79</v>
      </c>
      <c r="E108" t="s">
        <v>21</v>
      </c>
    </row>
    <row r="109" spans="2:5" x14ac:dyDescent="0.25">
      <c r="B109" t="s">
        <v>95</v>
      </c>
      <c r="C109" t="s">
        <v>282</v>
      </c>
      <c r="D109" t="s">
        <v>80</v>
      </c>
      <c r="E109" t="s">
        <v>272</v>
      </c>
    </row>
    <row r="110" spans="2:5" x14ac:dyDescent="0.25">
      <c r="B110" t="s">
        <v>96</v>
      </c>
      <c r="C110" t="s">
        <v>283</v>
      </c>
      <c r="D110" t="s">
        <v>81</v>
      </c>
      <c r="E110" t="s">
        <v>273</v>
      </c>
    </row>
    <row r="111" spans="2:5" x14ac:dyDescent="0.25">
      <c r="B111" t="s">
        <v>34</v>
      </c>
      <c r="C111" t="s">
        <v>284</v>
      </c>
      <c r="D111" t="s">
        <v>82</v>
      </c>
      <c r="E111" t="s">
        <v>276</v>
      </c>
    </row>
    <row r="112" spans="2:5" x14ac:dyDescent="0.25">
      <c r="B112" t="s">
        <v>77</v>
      </c>
      <c r="C112" t="s">
        <v>285</v>
      </c>
      <c r="D112" t="s">
        <v>129</v>
      </c>
      <c r="E112" t="s">
        <v>275</v>
      </c>
    </row>
    <row r="113" spans="2:5" x14ac:dyDescent="0.25">
      <c r="B113" t="s">
        <v>78</v>
      </c>
      <c r="C113" t="s">
        <v>35</v>
      </c>
      <c r="D113" t="s">
        <v>83</v>
      </c>
      <c r="E113" t="s">
        <v>35</v>
      </c>
    </row>
    <row r="114" spans="2:5" x14ac:dyDescent="0.25">
      <c r="B114" t="s">
        <v>79</v>
      </c>
      <c r="C114" t="s">
        <v>40</v>
      </c>
      <c r="D114" t="s">
        <v>122</v>
      </c>
      <c r="E114" t="s">
        <v>95</v>
      </c>
    </row>
    <row r="115" spans="2:5" x14ac:dyDescent="0.25">
      <c r="B115" t="s">
        <v>80</v>
      </c>
      <c r="C115" t="s">
        <v>41</v>
      </c>
      <c r="D115" t="s">
        <v>117</v>
      </c>
      <c r="E115" t="s">
        <v>96</v>
      </c>
    </row>
    <row r="116" spans="2:5" x14ac:dyDescent="0.25">
      <c r="B116" t="s">
        <v>93</v>
      </c>
      <c r="C116" t="s">
        <v>34</v>
      </c>
      <c r="D116" t="s">
        <v>128</v>
      </c>
      <c r="E116" t="s">
        <v>34</v>
      </c>
    </row>
    <row r="117" spans="2:5" x14ac:dyDescent="0.25">
      <c r="B117" t="s">
        <v>94</v>
      </c>
      <c r="C117" t="s">
        <v>42</v>
      </c>
      <c r="D117" t="s">
        <v>27</v>
      </c>
      <c r="E117" t="s">
        <v>77</v>
      </c>
    </row>
    <row r="118" spans="2:5" x14ac:dyDescent="0.25">
      <c r="B118" t="s">
        <v>99</v>
      </c>
      <c r="C118" t="s">
        <v>36</v>
      </c>
      <c r="D118" t="s">
        <v>15</v>
      </c>
      <c r="E118" t="s">
        <v>78</v>
      </c>
    </row>
    <row r="119" spans="2:5" x14ac:dyDescent="0.25">
      <c r="B119" t="s">
        <v>83</v>
      </c>
      <c r="C119" t="s">
        <v>43</v>
      </c>
      <c r="D119" t="s">
        <v>175</v>
      </c>
      <c r="E119" t="s">
        <v>79</v>
      </c>
    </row>
    <row r="120" spans="2:5" x14ac:dyDescent="0.25">
      <c r="B120" t="s">
        <v>100</v>
      </c>
      <c r="C120" t="s">
        <v>35</v>
      </c>
      <c r="D120" t="s">
        <v>176</v>
      </c>
      <c r="E120" t="s">
        <v>80</v>
      </c>
    </row>
    <row r="121" spans="2:5" x14ac:dyDescent="0.25">
      <c r="B121" t="s">
        <v>101</v>
      </c>
      <c r="C121" t="s">
        <v>72</v>
      </c>
      <c r="D121" t="s">
        <v>177</v>
      </c>
      <c r="E121" t="s">
        <v>93</v>
      </c>
    </row>
    <row r="122" spans="2:5" x14ac:dyDescent="0.25">
      <c r="B122" t="s">
        <v>102</v>
      </c>
      <c r="C122" t="s">
        <v>73</v>
      </c>
      <c r="D122" t="s">
        <v>178</v>
      </c>
      <c r="E122" t="s">
        <v>94</v>
      </c>
    </row>
    <row r="123" spans="2:5" x14ac:dyDescent="0.25">
      <c r="B123" t="s">
        <v>103</v>
      </c>
      <c r="C123" t="s">
        <v>38</v>
      </c>
      <c r="D123" t="s">
        <v>16</v>
      </c>
      <c r="E123" t="s">
        <v>99</v>
      </c>
    </row>
    <row r="124" spans="2:5" x14ac:dyDescent="0.25">
      <c r="B124" t="s">
        <v>104</v>
      </c>
      <c r="C124" t="s">
        <v>39</v>
      </c>
      <c r="D124" t="s">
        <v>138</v>
      </c>
      <c r="E124" t="s">
        <v>83</v>
      </c>
    </row>
    <row r="125" spans="2:5" x14ac:dyDescent="0.25">
      <c r="B125" t="s">
        <v>70</v>
      </c>
      <c r="C125" t="s">
        <v>27</v>
      </c>
      <c r="D125" t="s">
        <v>18</v>
      </c>
      <c r="E125" t="s">
        <v>100</v>
      </c>
    </row>
    <row r="126" spans="2:5" x14ac:dyDescent="0.25">
      <c r="B126" t="s">
        <v>34</v>
      </c>
      <c r="C126" t="s">
        <v>44</v>
      </c>
      <c r="D126" t="s">
        <v>19</v>
      </c>
      <c r="E126" t="s">
        <v>101</v>
      </c>
    </row>
    <row r="127" spans="2:5" x14ac:dyDescent="0.25">
      <c r="B127" t="s">
        <v>97</v>
      </c>
      <c r="C127" t="s">
        <v>45</v>
      </c>
      <c r="D127" t="s">
        <v>20</v>
      </c>
      <c r="E127" t="s">
        <v>102</v>
      </c>
    </row>
    <row r="128" spans="2:5" x14ac:dyDescent="0.25">
      <c r="B128" t="s">
        <v>98</v>
      </c>
      <c r="C128" t="s">
        <v>34</v>
      </c>
      <c r="D128" t="s">
        <v>21</v>
      </c>
      <c r="E128" t="s">
        <v>103</v>
      </c>
    </row>
    <row r="129" spans="2:5" x14ac:dyDescent="0.25">
      <c r="B129" t="s">
        <v>34</v>
      </c>
      <c r="C129" t="s">
        <v>42</v>
      </c>
      <c r="D129" t="s">
        <v>272</v>
      </c>
      <c r="E129" t="s">
        <v>104</v>
      </c>
    </row>
    <row r="130" spans="2:5" x14ac:dyDescent="0.25">
      <c r="B130" t="s">
        <v>77</v>
      </c>
      <c r="C130" t="s">
        <v>36</v>
      </c>
      <c r="D130" t="s">
        <v>273</v>
      </c>
      <c r="E130" t="s">
        <v>70</v>
      </c>
    </row>
    <row r="131" spans="2:5" x14ac:dyDescent="0.25">
      <c r="B131" t="s">
        <v>78</v>
      </c>
      <c r="C131" t="s">
        <v>46</v>
      </c>
      <c r="D131" t="s">
        <v>296</v>
      </c>
      <c r="E131" t="s">
        <v>34</v>
      </c>
    </row>
    <row r="132" spans="2:5" x14ac:dyDescent="0.25">
      <c r="B132" t="s">
        <v>79</v>
      </c>
      <c r="C132" t="s">
        <v>35</v>
      </c>
      <c r="D132" t="s">
        <v>297</v>
      </c>
      <c r="E132" t="s">
        <v>97</v>
      </c>
    </row>
    <row r="133" spans="2:5" x14ac:dyDescent="0.25">
      <c r="B133" t="s">
        <v>80</v>
      </c>
      <c r="C133" t="s">
        <v>72</v>
      </c>
      <c r="D133" t="s">
        <v>298</v>
      </c>
      <c r="E133" t="s">
        <v>98</v>
      </c>
    </row>
    <row r="134" spans="2:5" x14ac:dyDescent="0.25">
      <c r="B134" t="s">
        <v>81</v>
      </c>
      <c r="C134" t="s">
        <v>73</v>
      </c>
      <c r="D134" t="s">
        <v>299</v>
      </c>
      <c r="E134" t="s">
        <v>34</v>
      </c>
    </row>
    <row r="135" spans="2:5" x14ac:dyDescent="0.25">
      <c r="B135" t="s">
        <v>82</v>
      </c>
      <c r="C135" t="s">
        <v>47</v>
      </c>
      <c r="D135" t="s">
        <v>300</v>
      </c>
      <c r="E135" t="s">
        <v>77</v>
      </c>
    </row>
    <row r="136" spans="2:5" x14ac:dyDescent="0.25">
      <c r="B136" t="s">
        <v>92</v>
      </c>
      <c r="C136" t="s">
        <v>39</v>
      </c>
      <c r="D136" t="s">
        <v>35</v>
      </c>
      <c r="E136" t="s">
        <v>78</v>
      </c>
    </row>
    <row r="137" spans="2:5" x14ac:dyDescent="0.25">
      <c r="B137" t="s">
        <v>83</v>
      </c>
      <c r="C137" t="s">
        <v>27</v>
      </c>
      <c r="D137" t="s">
        <v>122</v>
      </c>
      <c r="E137" t="s">
        <v>79</v>
      </c>
    </row>
    <row r="138" spans="2:5" x14ac:dyDescent="0.25">
      <c r="B138" t="s">
        <v>105</v>
      </c>
      <c r="C138" t="s">
        <v>15</v>
      </c>
      <c r="D138" t="s">
        <v>117</v>
      </c>
      <c r="E138" t="s">
        <v>80</v>
      </c>
    </row>
    <row r="139" spans="2:5" x14ac:dyDescent="0.25">
      <c r="B139" t="s">
        <v>106</v>
      </c>
      <c r="C139" t="s">
        <v>175</v>
      </c>
      <c r="D139" t="s">
        <v>87</v>
      </c>
      <c r="E139" t="s">
        <v>81</v>
      </c>
    </row>
    <row r="140" spans="2:5" x14ac:dyDescent="0.25">
      <c r="B140" t="s">
        <v>107</v>
      </c>
      <c r="C140" t="s">
        <v>176</v>
      </c>
      <c r="D140" t="s">
        <v>27</v>
      </c>
      <c r="E140" t="s">
        <v>82</v>
      </c>
    </row>
    <row r="141" spans="2:5" x14ac:dyDescent="0.25">
      <c r="B141" t="s">
        <v>110</v>
      </c>
      <c r="C141" t="s">
        <v>177</v>
      </c>
      <c r="D141" t="s">
        <v>15</v>
      </c>
      <c r="E141" t="s">
        <v>92</v>
      </c>
    </row>
    <row r="142" spans="2:5" x14ac:dyDescent="0.25">
      <c r="B142" t="s">
        <v>108</v>
      </c>
      <c r="C142" t="s">
        <v>178</v>
      </c>
      <c r="D142" t="s">
        <v>175</v>
      </c>
      <c r="E142" t="s">
        <v>83</v>
      </c>
    </row>
    <row r="143" spans="2:5" x14ac:dyDescent="0.25">
      <c r="B143" t="s">
        <v>109</v>
      </c>
      <c r="C143" t="s">
        <v>16</v>
      </c>
      <c r="D143" t="s">
        <v>176</v>
      </c>
      <c r="E143" t="s">
        <v>105</v>
      </c>
    </row>
    <row r="144" spans="2:5" x14ac:dyDescent="0.25">
      <c r="B144" t="s">
        <v>61</v>
      </c>
      <c r="C144" t="s">
        <v>48</v>
      </c>
      <c r="D144" t="s">
        <v>177</v>
      </c>
      <c r="E144" t="s">
        <v>106</v>
      </c>
    </row>
    <row r="145" spans="2:5" x14ac:dyDescent="0.25">
      <c r="B145" t="s">
        <v>62</v>
      </c>
      <c r="C145" t="s">
        <v>51</v>
      </c>
      <c r="D145" t="s">
        <v>178</v>
      </c>
      <c r="E145" t="s">
        <v>107</v>
      </c>
    </row>
    <row r="146" spans="2:5" x14ac:dyDescent="0.25">
      <c r="B146" t="s">
        <v>84</v>
      </c>
      <c r="C146" t="s">
        <v>18</v>
      </c>
      <c r="D146" t="s">
        <v>16</v>
      </c>
      <c r="E146" t="s">
        <v>110</v>
      </c>
    </row>
    <row r="147" spans="2:5" x14ac:dyDescent="0.25">
      <c r="B147" t="s">
        <v>27</v>
      </c>
      <c r="C147" t="s">
        <v>19</v>
      </c>
      <c r="D147" t="s">
        <v>269</v>
      </c>
      <c r="E147" t="s">
        <v>108</v>
      </c>
    </row>
    <row r="148" spans="2:5" x14ac:dyDescent="0.25">
      <c r="B148" t="s">
        <v>15</v>
      </c>
      <c r="C148" t="s">
        <v>20</v>
      </c>
      <c r="D148" t="s">
        <v>123</v>
      </c>
      <c r="E148" t="s">
        <v>109</v>
      </c>
    </row>
    <row r="149" spans="2:5" x14ac:dyDescent="0.25">
      <c r="B149" t="s">
        <v>175</v>
      </c>
      <c r="C149" t="s">
        <v>21</v>
      </c>
      <c r="D149" t="s">
        <v>265</v>
      </c>
      <c r="E149" t="s">
        <v>61</v>
      </c>
    </row>
    <row r="150" spans="2:5" x14ac:dyDescent="0.25">
      <c r="B150" t="s">
        <v>176</v>
      </c>
      <c r="C150" t="s">
        <v>272</v>
      </c>
      <c r="D150" t="s">
        <v>266</v>
      </c>
      <c r="E150" t="s">
        <v>62</v>
      </c>
    </row>
    <row r="151" spans="2:5" x14ac:dyDescent="0.25">
      <c r="B151" t="s">
        <v>177</v>
      </c>
      <c r="C151" t="s">
        <v>273</v>
      </c>
      <c r="D151" t="s">
        <v>267</v>
      </c>
      <c r="E151" t="s">
        <v>84</v>
      </c>
    </row>
    <row r="152" spans="2:5" x14ac:dyDescent="0.25">
      <c r="B152" t="s">
        <v>178</v>
      </c>
      <c r="C152" t="s">
        <v>286</v>
      </c>
      <c r="D152" t="s">
        <v>270</v>
      </c>
      <c r="E152" t="s">
        <v>27</v>
      </c>
    </row>
    <row r="153" spans="2:5" x14ac:dyDescent="0.25">
      <c r="B153" t="s">
        <v>16</v>
      </c>
      <c r="C153" t="s">
        <v>275</v>
      </c>
      <c r="D153" t="s">
        <v>259</v>
      </c>
      <c r="E153" t="s">
        <v>15</v>
      </c>
    </row>
    <row r="154" spans="2:5" x14ac:dyDescent="0.25">
      <c r="B154" t="s">
        <v>85</v>
      </c>
      <c r="C154" t="s">
        <v>287</v>
      </c>
      <c r="D154" t="s">
        <v>268</v>
      </c>
      <c r="E154" t="s">
        <v>175</v>
      </c>
    </row>
    <row r="155" spans="2:5" x14ac:dyDescent="0.25">
      <c r="B155" t="s">
        <v>29</v>
      </c>
      <c r="C155" t="s">
        <v>289</v>
      </c>
      <c r="D155" t="s">
        <v>271</v>
      </c>
      <c r="E155" t="s">
        <v>176</v>
      </c>
    </row>
    <row r="156" spans="2:5" x14ac:dyDescent="0.25">
      <c r="B156" t="s">
        <v>18</v>
      </c>
      <c r="C156" t="s">
        <v>281</v>
      </c>
      <c r="D156" t="s">
        <v>152</v>
      </c>
      <c r="E156" t="s">
        <v>177</v>
      </c>
    </row>
    <row r="157" spans="2:5" x14ac:dyDescent="0.25">
      <c r="B157" t="s">
        <v>19</v>
      </c>
      <c r="C157" t="s">
        <v>282</v>
      </c>
      <c r="D157" t="s">
        <v>18</v>
      </c>
      <c r="E157" t="s">
        <v>178</v>
      </c>
    </row>
    <row r="158" spans="2:5" x14ac:dyDescent="0.25">
      <c r="B158" t="s">
        <v>20</v>
      </c>
      <c r="C158" t="s">
        <v>280</v>
      </c>
      <c r="D158" t="s">
        <v>19</v>
      </c>
      <c r="E158" t="s">
        <v>16</v>
      </c>
    </row>
    <row r="159" spans="2:5" x14ac:dyDescent="0.25">
      <c r="B159" t="s">
        <v>86</v>
      </c>
      <c r="C159" t="s">
        <v>278</v>
      </c>
      <c r="D159" t="s">
        <v>20</v>
      </c>
      <c r="E159" t="s">
        <v>85</v>
      </c>
    </row>
    <row r="160" spans="2:5" x14ac:dyDescent="0.25">
      <c r="B160" t="s">
        <v>30</v>
      </c>
      <c r="C160" t="s">
        <v>35</v>
      </c>
      <c r="D160" t="s">
        <v>124</v>
      </c>
      <c r="E160" t="s">
        <v>29</v>
      </c>
    </row>
    <row r="161" spans="2:5" x14ac:dyDescent="0.25">
      <c r="B161" t="s">
        <v>31</v>
      </c>
      <c r="C161" t="s">
        <v>25</v>
      </c>
      <c r="D161" t="s">
        <v>37</v>
      </c>
      <c r="E161" t="s">
        <v>18</v>
      </c>
    </row>
    <row r="162" spans="2:5" x14ac:dyDescent="0.25">
      <c r="B162" t="s">
        <v>21</v>
      </c>
      <c r="C162" t="s">
        <v>26</v>
      </c>
      <c r="D162" t="s">
        <v>262</v>
      </c>
      <c r="E162" t="s">
        <v>19</v>
      </c>
    </row>
    <row r="163" spans="2:5" x14ac:dyDescent="0.25">
      <c r="B163" t="s">
        <v>272</v>
      </c>
      <c r="C163" t="s">
        <v>67</v>
      </c>
      <c r="D163" t="s">
        <v>21</v>
      </c>
      <c r="E163" t="s">
        <v>20</v>
      </c>
    </row>
    <row r="164" spans="2:5" x14ac:dyDescent="0.25">
      <c r="B164" t="s">
        <v>273</v>
      </c>
      <c r="C164" t="s">
        <v>27</v>
      </c>
      <c r="D164" t="s">
        <v>272</v>
      </c>
      <c r="E164" t="s">
        <v>86</v>
      </c>
    </row>
    <row r="165" spans="2:5" x14ac:dyDescent="0.25">
      <c r="B165" t="s">
        <v>277</v>
      </c>
      <c r="D165" t="s">
        <v>273</v>
      </c>
      <c r="E165" t="s">
        <v>30</v>
      </c>
    </row>
    <row r="166" spans="2:5" x14ac:dyDescent="0.25">
      <c r="B166" t="s">
        <v>275</v>
      </c>
      <c r="D166" t="s">
        <v>293</v>
      </c>
      <c r="E166" t="s">
        <v>31</v>
      </c>
    </row>
    <row r="167" spans="2:5" x14ac:dyDescent="0.25">
      <c r="B167" t="s">
        <v>35</v>
      </c>
      <c r="D167" t="s">
        <v>289</v>
      </c>
      <c r="E167" t="s">
        <v>21</v>
      </c>
    </row>
    <row r="168" spans="2:5" x14ac:dyDescent="0.25">
      <c r="B168" t="s">
        <v>61</v>
      </c>
      <c r="D168" t="s">
        <v>290</v>
      </c>
      <c r="E168" t="s">
        <v>272</v>
      </c>
    </row>
    <row r="169" spans="2:5" x14ac:dyDescent="0.25">
      <c r="B169" t="s">
        <v>62</v>
      </c>
      <c r="D169" t="s">
        <v>291</v>
      </c>
      <c r="E169" t="s">
        <v>273</v>
      </c>
    </row>
    <row r="170" spans="2:5" x14ac:dyDescent="0.25">
      <c r="B170" t="s">
        <v>87</v>
      </c>
      <c r="D170" t="s">
        <v>294</v>
      </c>
      <c r="E170" t="s">
        <v>277</v>
      </c>
    </row>
    <row r="171" spans="2:5" x14ac:dyDescent="0.25">
      <c r="B171" t="s">
        <v>27</v>
      </c>
      <c r="D171" t="s">
        <v>280</v>
      </c>
      <c r="E171" t="s">
        <v>275</v>
      </c>
    </row>
    <row r="172" spans="2:5" x14ac:dyDescent="0.25">
      <c r="B172" t="s">
        <v>15</v>
      </c>
      <c r="D172" t="s">
        <v>292</v>
      </c>
      <c r="E172" t="s">
        <v>35</v>
      </c>
    </row>
    <row r="173" spans="2:5" x14ac:dyDescent="0.25">
      <c r="B173" t="s">
        <v>175</v>
      </c>
      <c r="D173" t="s">
        <v>301</v>
      </c>
      <c r="E173" t="s">
        <v>61</v>
      </c>
    </row>
    <row r="174" spans="2:5" x14ac:dyDescent="0.25">
      <c r="B174" t="s">
        <v>176</v>
      </c>
      <c r="D174" t="s">
        <v>35</v>
      </c>
      <c r="E174" t="s">
        <v>62</v>
      </c>
    </row>
    <row r="175" spans="2:5" x14ac:dyDescent="0.25">
      <c r="B175" t="s">
        <v>177</v>
      </c>
      <c r="D175" t="s">
        <v>154</v>
      </c>
      <c r="E175" t="s">
        <v>87</v>
      </c>
    </row>
    <row r="176" spans="2:5" x14ac:dyDescent="0.25">
      <c r="B176" t="s">
        <v>178</v>
      </c>
      <c r="D176" t="s">
        <v>155</v>
      </c>
      <c r="E176" t="s">
        <v>27</v>
      </c>
    </row>
    <row r="177" spans="2:5" x14ac:dyDescent="0.25">
      <c r="B177" t="s">
        <v>16</v>
      </c>
      <c r="D177" t="s">
        <v>34</v>
      </c>
      <c r="E177" t="s">
        <v>15</v>
      </c>
    </row>
    <row r="178" spans="2:5" x14ac:dyDescent="0.25">
      <c r="B178" t="s">
        <v>75</v>
      </c>
      <c r="D178" t="s">
        <v>42</v>
      </c>
      <c r="E178" t="s">
        <v>175</v>
      </c>
    </row>
    <row r="179" spans="2:5" x14ac:dyDescent="0.25">
      <c r="B179" t="s">
        <v>32</v>
      </c>
      <c r="D179" t="s">
        <v>36</v>
      </c>
      <c r="E179" t="s">
        <v>176</v>
      </c>
    </row>
    <row r="180" spans="2:5" x14ac:dyDescent="0.25">
      <c r="B180" t="s">
        <v>18</v>
      </c>
      <c r="D180" t="s">
        <v>43</v>
      </c>
      <c r="E180" t="s">
        <v>177</v>
      </c>
    </row>
    <row r="181" spans="2:5" x14ac:dyDescent="0.25">
      <c r="B181" t="s">
        <v>19</v>
      </c>
      <c r="D181" t="s">
        <v>35</v>
      </c>
      <c r="E181" t="s">
        <v>178</v>
      </c>
    </row>
    <row r="182" spans="2:5" x14ac:dyDescent="0.25">
      <c r="B182" t="s">
        <v>20</v>
      </c>
      <c r="D182" t="s">
        <v>72</v>
      </c>
      <c r="E182" t="s">
        <v>16</v>
      </c>
    </row>
    <row r="183" spans="2:5" x14ac:dyDescent="0.25">
      <c r="B183" t="s">
        <v>30</v>
      </c>
      <c r="D183" t="s">
        <v>73</v>
      </c>
      <c r="E183" t="s">
        <v>75</v>
      </c>
    </row>
    <row r="184" spans="2:5" x14ac:dyDescent="0.25">
      <c r="B184" t="s">
        <v>37</v>
      </c>
      <c r="D184" t="s">
        <v>38</v>
      </c>
      <c r="E184" t="s">
        <v>32</v>
      </c>
    </row>
    <row r="185" spans="2:5" x14ac:dyDescent="0.25">
      <c r="B185" t="s">
        <v>21</v>
      </c>
      <c r="D185" t="s">
        <v>39</v>
      </c>
      <c r="E185" t="s">
        <v>18</v>
      </c>
    </row>
    <row r="186" spans="2:5" x14ac:dyDescent="0.25">
      <c r="B186" t="s">
        <v>272</v>
      </c>
      <c r="D186" t="s">
        <v>27</v>
      </c>
      <c r="E186" t="s">
        <v>19</v>
      </c>
    </row>
    <row r="187" spans="2:5" x14ac:dyDescent="0.25">
      <c r="B187" t="s">
        <v>273</v>
      </c>
      <c r="D187" t="s">
        <v>156</v>
      </c>
      <c r="E187" t="s">
        <v>20</v>
      </c>
    </row>
    <row r="188" spans="2:5" x14ac:dyDescent="0.25">
      <c r="B188" t="s">
        <v>276</v>
      </c>
      <c r="D188" t="s">
        <v>157</v>
      </c>
      <c r="E188" t="s">
        <v>30</v>
      </c>
    </row>
    <row r="189" spans="2:5" x14ac:dyDescent="0.25">
      <c r="B189" t="s">
        <v>275</v>
      </c>
      <c r="D189" t="s">
        <v>34</v>
      </c>
      <c r="E189" t="s">
        <v>37</v>
      </c>
    </row>
    <row r="190" spans="2:5" x14ac:dyDescent="0.25">
      <c r="B190" t="s">
        <v>278</v>
      </c>
      <c r="D190" t="s">
        <v>42</v>
      </c>
      <c r="E190" t="s">
        <v>21</v>
      </c>
    </row>
    <row r="191" spans="2:5" x14ac:dyDescent="0.25">
      <c r="B191" t="s">
        <v>279</v>
      </c>
      <c r="D191" t="s">
        <v>36</v>
      </c>
      <c r="E191" t="s">
        <v>272</v>
      </c>
    </row>
    <row r="192" spans="2:5" x14ac:dyDescent="0.25">
      <c r="B192" t="s">
        <v>280</v>
      </c>
      <c r="D192" t="s">
        <v>158</v>
      </c>
      <c r="E192" t="s">
        <v>273</v>
      </c>
    </row>
    <row r="193" spans="2:5" x14ac:dyDescent="0.25">
      <c r="B193" t="s">
        <v>281</v>
      </c>
      <c r="D193" t="s">
        <v>35</v>
      </c>
      <c r="E193" t="s">
        <v>276</v>
      </c>
    </row>
    <row r="194" spans="2:5" x14ac:dyDescent="0.25">
      <c r="B194" t="s">
        <v>282</v>
      </c>
      <c r="D194" t="s">
        <v>72</v>
      </c>
      <c r="E194" t="s">
        <v>275</v>
      </c>
    </row>
    <row r="195" spans="2:5" x14ac:dyDescent="0.25">
      <c r="B195" t="s">
        <v>283</v>
      </c>
      <c r="D195" t="s">
        <v>73</v>
      </c>
      <c r="E195" t="s">
        <v>278</v>
      </c>
    </row>
    <row r="196" spans="2:5" x14ac:dyDescent="0.25">
      <c r="B196" t="s">
        <v>284</v>
      </c>
      <c r="D196" t="s">
        <v>159</v>
      </c>
      <c r="E196" t="s">
        <v>279</v>
      </c>
    </row>
    <row r="197" spans="2:5" x14ac:dyDescent="0.25">
      <c r="B197" t="s">
        <v>285</v>
      </c>
      <c r="D197" t="s">
        <v>39</v>
      </c>
      <c r="E197" t="s">
        <v>280</v>
      </c>
    </row>
    <row r="198" spans="2:5" x14ac:dyDescent="0.25">
      <c r="B198" t="s">
        <v>35</v>
      </c>
      <c r="D198" t="s">
        <v>27</v>
      </c>
      <c r="E198" t="s">
        <v>281</v>
      </c>
    </row>
    <row r="199" spans="2:5" x14ac:dyDescent="0.25">
      <c r="B199" t="s">
        <v>88</v>
      </c>
      <c r="D199" t="s">
        <v>15</v>
      </c>
      <c r="E199" t="s">
        <v>282</v>
      </c>
    </row>
    <row r="200" spans="2:5" x14ac:dyDescent="0.25">
      <c r="B200" t="s">
        <v>89</v>
      </c>
      <c r="D200" t="s">
        <v>175</v>
      </c>
      <c r="E200" t="s">
        <v>283</v>
      </c>
    </row>
    <row r="201" spans="2:5" x14ac:dyDescent="0.25">
      <c r="B201" t="s">
        <v>34</v>
      </c>
      <c r="D201" t="s">
        <v>176</v>
      </c>
      <c r="E201" t="s">
        <v>284</v>
      </c>
    </row>
    <row r="202" spans="2:5" x14ac:dyDescent="0.25">
      <c r="B202" t="s">
        <v>42</v>
      </c>
      <c r="D202" t="s">
        <v>177</v>
      </c>
      <c r="E202" t="s">
        <v>285</v>
      </c>
    </row>
    <row r="203" spans="2:5" x14ac:dyDescent="0.25">
      <c r="B203" t="s">
        <v>36</v>
      </c>
      <c r="D203" t="s">
        <v>178</v>
      </c>
      <c r="E203" t="s">
        <v>35</v>
      </c>
    </row>
    <row r="204" spans="2:5" x14ac:dyDescent="0.25">
      <c r="B204" t="s">
        <v>43</v>
      </c>
      <c r="D204" t="s">
        <v>16</v>
      </c>
      <c r="E204" t="s">
        <v>88</v>
      </c>
    </row>
    <row r="205" spans="2:5" x14ac:dyDescent="0.25">
      <c r="B205" t="s">
        <v>35</v>
      </c>
      <c r="D205" t="s">
        <v>48</v>
      </c>
      <c r="E205" t="s">
        <v>89</v>
      </c>
    </row>
    <row r="206" spans="2:5" x14ac:dyDescent="0.25">
      <c r="B206" t="s">
        <v>72</v>
      </c>
      <c r="D206" t="s">
        <v>112</v>
      </c>
      <c r="E206" t="s">
        <v>34</v>
      </c>
    </row>
    <row r="207" spans="2:5" x14ac:dyDescent="0.25">
      <c r="B207" t="s">
        <v>73</v>
      </c>
      <c r="D207" t="s">
        <v>113</v>
      </c>
      <c r="E207" t="s">
        <v>42</v>
      </c>
    </row>
    <row r="208" spans="2:5" x14ac:dyDescent="0.25">
      <c r="B208" t="s">
        <v>38</v>
      </c>
      <c r="D208" t="s">
        <v>18</v>
      </c>
      <c r="E208" t="s">
        <v>36</v>
      </c>
    </row>
    <row r="209" spans="2:5" x14ac:dyDescent="0.25">
      <c r="B209" t="s">
        <v>39</v>
      </c>
      <c r="D209" t="s">
        <v>114</v>
      </c>
      <c r="E209" t="s">
        <v>43</v>
      </c>
    </row>
    <row r="210" spans="2:5" x14ac:dyDescent="0.25">
      <c r="B210" t="s">
        <v>27</v>
      </c>
      <c r="D210" t="s">
        <v>21</v>
      </c>
      <c r="E210" t="s">
        <v>35</v>
      </c>
    </row>
    <row r="211" spans="2:5" x14ac:dyDescent="0.25">
      <c r="B211" t="s">
        <v>90</v>
      </c>
      <c r="D211" t="s">
        <v>272</v>
      </c>
      <c r="E211" t="s">
        <v>72</v>
      </c>
    </row>
    <row r="212" spans="2:5" x14ac:dyDescent="0.25">
      <c r="B212" t="s">
        <v>91</v>
      </c>
      <c r="D212" t="s">
        <v>273</v>
      </c>
      <c r="E212" t="s">
        <v>73</v>
      </c>
    </row>
    <row r="213" spans="2:5" x14ac:dyDescent="0.25">
      <c r="B213" t="s">
        <v>34</v>
      </c>
      <c r="D213" t="s">
        <v>286</v>
      </c>
      <c r="E213" t="s">
        <v>38</v>
      </c>
    </row>
    <row r="214" spans="2:5" x14ac:dyDescent="0.25">
      <c r="B214" t="s">
        <v>42</v>
      </c>
      <c r="D214" t="s">
        <v>287</v>
      </c>
      <c r="E214" t="s">
        <v>39</v>
      </c>
    </row>
    <row r="215" spans="2:5" x14ac:dyDescent="0.25">
      <c r="B215" t="s">
        <v>36</v>
      </c>
      <c r="D215" t="s">
        <v>35</v>
      </c>
      <c r="E215" t="s">
        <v>27</v>
      </c>
    </row>
    <row r="216" spans="2:5" x14ac:dyDescent="0.25">
      <c r="B216" t="s">
        <v>46</v>
      </c>
      <c r="D216" t="s">
        <v>122</v>
      </c>
      <c r="E216" t="s">
        <v>90</v>
      </c>
    </row>
    <row r="217" spans="2:5" x14ac:dyDescent="0.25">
      <c r="B217" t="s">
        <v>35</v>
      </c>
      <c r="D217" t="s">
        <v>117</v>
      </c>
      <c r="E217" t="s">
        <v>91</v>
      </c>
    </row>
    <row r="218" spans="2:5" x14ac:dyDescent="0.25">
      <c r="B218" t="s">
        <v>72</v>
      </c>
      <c r="D218" t="s">
        <v>115</v>
      </c>
      <c r="E218" t="s">
        <v>34</v>
      </c>
    </row>
    <row r="219" spans="2:5" x14ac:dyDescent="0.25">
      <c r="B219" t="s">
        <v>73</v>
      </c>
      <c r="D219" t="s">
        <v>27</v>
      </c>
      <c r="E219" t="s">
        <v>42</v>
      </c>
    </row>
    <row r="220" spans="2:5" x14ac:dyDescent="0.25">
      <c r="B220" t="s">
        <v>47</v>
      </c>
      <c r="E220" t="s">
        <v>36</v>
      </c>
    </row>
    <row r="221" spans="2:5" x14ac:dyDescent="0.25">
      <c r="B221" t="s">
        <v>39</v>
      </c>
      <c r="E221" t="s">
        <v>46</v>
      </c>
    </row>
    <row r="222" spans="2:5" x14ac:dyDescent="0.25">
      <c r="B222" t="s">
        <v>27</v>
      </c>
      <c r="E222" t="s">
        <v>35</v>
      </c>
    </row>
    <row r="223" spans="2:5" x14ac:dyDescent="0.25">
      <c r="B223" t="s">
        <v>15</v>
      </c>
      <c r="E223" t="s">
        <v>72</v>
      </c>
    </row>
    <row r="224" spans="2:5" x14ac:dyDescent="0.25">
      <c r="B224" t="s">
        <v>175</v>
      </c>
      <c r="E224" t="s">
        <v>73</v>
      </c>
    </row>
    <row r="225" spans="2:5" x14ac:dyDescent="0.25">
      <c r="B225" t="s">
        <v>176</v>
      </c>
      <c r="E225" t="s">
        <v>47</v>
      </c>
    </row>
    <row r="226" spans="2:5" x14ac:dyDescent="0.25">
      <c r="B226" t="s">
        <v>177</v>
      </c>
      <c r="E226" t="s">
        <v>39</v>
      </c>
    </row>
    <row r="227" spans="2:5" x14ac:dyDescent="0.25">
      <c r="B227" t="s">
        <v>178</v>
      </c>
      <c r="E227" t="s">
        <v>27</v>
      </c>
    </row>
    <row r="228" spans="2:5" x14ac:dyDescent="0.25">
      <c r="B228" t="s">
        <v>16</v>
      </c>
      <c r="E228" t="s">
        <v>15</v>
      </c>
    </row>
    <row r="229" spans="2:5" x14ac:dyDescent="0.25">
      <c r="B229" t="s">
        <v>48</v>
      </c>
      <c r="E229" t="s">
        <v>175</v>
      </c>
    </row>
    <row r="230" spans="2:5" x14ac:dyDescent="0.25">
      <c r="B230" t="s">
        <v>112</v>
      </c>
      <c r="E230" t="s">
        <v>176</v>
      </c>
    </row>
    <row r="231" spans="2:5" x14ac:dyDescent="0.25">
      <c r="B231" t="s">
        <v>113</v>
      </c>
      <c r="E231" t="s">
        <v>177</v>
      </c>
    </row>
    <row r="232" spans="2:5" x14ac:dyDescent="0.25">
      <c r="B232" t="s">
        <v>18</v>
      </c>
      <c r="E232" t="s">
        <v>178</v>
      </c>
    </row>
    <row r="233" spans="2:5" x14ac:dyDescent="0.25">
      <c r="B233" t="s">
        <v>114</v>
      </c>
      <c r="E233" t="s">
        <v>16</v>
      </c>
    </row>
    <row r="234" spans="2:5" x14ac:dyDescent="0.25">
      <c r="B234" t="s">
        <v>21</v>
      </c>
      <c r="E234" t="s">
        <v>48</v>
      </c>
    </row>
    <row r="235" spans="2:5" x14ac:dyDescent="0.25">
      <c r="B235" t="s">
        <v>272</v>
      </c>
      <c r="E235" t="s">
        <v>112</v>
      </c>
    </row>
    <row r="236" spans="2:5" x14ac:dyDescent="0.25">
      <c r="B236" t="s">
        <v>273</v>
      </c>
      <c r="E236" t="s">
        <v>113</v>
      </c>
    </row>
    <row r="237" spans="2:5" x14ac:dyDescent="0.25">
      <c r="B237" t="s">
        <v>286</v>
      </c>
      <c r="E237" t="s">
        <v>18</v>
      </c>
    </row>
    <row r="238" spans="2:5" x14ac:dyDescent="0.25">
      <c r="B238" t="s">
        <v>287</v>
      </c>
      <c r="E238" t="s">
        <v>114</v>
      </c>
    </row>
    <row r="239" spans="2:5" x14ac:dyDescent="0.25">
      <c r="B239" t="s">
        <v>35</v>
      </c>
      <c r="E239" t="s">
        <v>21</v>
      </c>
    </row>
    <row r="240" spans="2:5" x14ac:dyDescent="0.25">
      <c r="B240" t="s">
        <v>61</v>
      </c>
      <c r="E240" t="s">
        <v>272</v>
      </c>
    </row>
    <row r="241" spans="2:5" x14ac:dyDescent="0.25">
      <c r="B241" t="s">
        <v>62</v>
      </c>
      <c r="E241" t="s">
        <v>273</v>
      </c>
    </row>
    <row r="242" spans="2:5" x14ac:dyDescent="0.25">
      <c r="B242" t="s">
        <v>115</v>
      </c>
      <c r="E242" t="s">
        <v>286</v>
      </c>
    </row>
    <row r="243" spans="2:5" x14ac:dyDescent="0.25">
      <c r="B243" t="s">
        <v>27</v>
      </c>
      <c r="E243" t="s">
        <v>287</v>
      </c>
    </row>
    <row r="244" spans="2:5" x14ac:dyDescent="0.25">
      <c r="E244" t="s">
        <v>35</v>
      </c>
    </row>
    <row r="245" spans="2:5" x14ac:dyDescent="0.25">
      <c r="E245" t="s">
        <v>61</v>
      </c>
    </row>
    <row r="246" spans="2:5" x14ac:dyDescent="0.25">
      <c r="E246" t="s">
        <v>62</v>
      </c>
    </row>
    <row r="247" spans="2:5" x14ac:dyDescent="0.25">
      <c r="E247" t="s">
        <v>115</v>
      </c>
    </row>
    <row r="248" spans="2:5" x14ac:dyDescent="0.25">
      <c r="E24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Setup</vt:lpstr>
      <vt:lpstr>Audience</vt:lpstr>
      <vt:lpstr>Audience-Data</vt:lpstr>
      <vt:lpstr>Acquisition</vt:lpstr>
      <vt:lpstr>Acquisition-Data</vt:lpstr>
      <vt:lpstr>Behavior</vt:lpstr>
      <vt:lpstr>Behavior-Data</vt:lpstr>
      <vt:lpstr>Setup!Print_Area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2016-07-27T14:13:23Z</cp:lastPrinted>
  <dcterms:created xsi:type="dcterms:W3CDTF">2014-09-24T17:37:48Z</dcterms:created>
  <dcterms:modified xsi:type="dcterms:W3CDTF">2016-07-27T14:28:40Z</dcterms:modified>
</cp:coreProperties>
</file>