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115" windowHeight="12330"/>
  </bookViews>
  <sheets>
    <sheet name="Dashboard" sheetId="1" r:id="rId1"/>
    <sheet name="data" sheetId="2" r:id="rId2"/>
    <sheet name="ᴁ Analytics Edge Macros" sheetId="4" state="veryHidden" r:id="rId3"/>
  </sheets>
  <calcPr calcId="145621"/>
</workbook>
</file>

<file path=xl/calcChain.xml><?xml version="1.0" encoding="utf-8"?>
<calcChain xmlns="http://schemas.openxmlformats.org/spreadsheetml/2006/main">
  <c r="O3" i="1" l="1"/>
  <c r="O22" i="1"/>
  <c r="O23" i="1"/>
  <c r="O24" i="1"/>
  <c r="O25" i="1"/>
  <c r="O26" i="1"/>
  <c r="O27" i="1"/>
  <c r="O28" i="1"/>
  <c r="O29" i="1"/>
  <c r="O30" i="1"/>
  <c r="O31" i="1"/>
  <c r="F10" i="1"/>
  <c r="F11" i="1"/>
  <c r="F12" i="1"/>
  <c r="F13" i="1"/>
  <c r="F14" i="1"/>
  <c r="F15" i="1"/>
  <c r="F16" i="1"/>
  <c r="F17" i="1"/>
  <c r="F18" i="1"/>
  <c r="F19" i="1"/>
  <c r="F22" i="1"/>
  <c r="N22" i="1"/>
  <c r="F23" i="1"/>
  <c r="N23" i="1"/>
  <c r="F24" i="1"/>
  <c r="N24" i="1"/>
  <c r="F25" i="1"/>
  <c r="N25" i="1"/>
  <c r="F26" i="1"/>
  <c r="N26" i="1"/>
  <c r="F27" i="1"/>
  <c r="N27" i="1"/>
  <c r="F28" i="1"/>
  <c r="N28" i="1"/>
  <c r="F29" i="1"/>
  <c r="N29" i="1"/>
  <c r="F30" i="1"/>
  <c r="N30" i="1"/>
  <c r="F31" i="1"/>
  <c r="N31" i="1"/>
  <c r="B23" i="1"/>
  <c r="B24" i="1"/>
  <c r="B25" i="1"/>
  <c r="B26" i="1"/>
  <c r="B27" i="1"/>
  <c r="B28" i="1"/>
  <c r="B29" i="1"/>
  <c r="B30" i="1"/>
  <c r="B31" i="1"/>
  <c r="B22" i="1"/>
  <c r="O10" i="1"/>
  <c r="O11" i="1"/>
  <c r="O12" i="1"/>
  <c r="O13" i="1"/>
  <c r="O14" i="1"/>
  <c r="O15" i="1"/>
  <c r="O16" i="1"/>
  <c r="O17" i="1"/>
  <c r="O18" i="1"/>
  <c r="O19" i="1"/>
  <c r="H11" i="1"/>
  <c r="H12" i="1"/>
  <c r="H13" i="1"/>
  <c r="H14" i="1"/>
  <c r="H15" i="1"/>
  <c r="H16" i="1"/>
  <c r="H17" i="1"/>
  <c r="H18" i="1"/>
  <c r="H19" i="1"/>
  <c r="H10" i="1"/>
  <c r="E10" i="1"/>
  <c r="E11" i="1"/>
  <c r="E12" i="1"/>
  <c r="E13" i="1"/>
  <c r="E14" i="1"/>
  <c r="E15" i="1"/>
  <c r="E16" i="1"/>
  <c r="E17" i="1"/>
  <c r="E18" i="1"/>
  <c r="E19" i="1"/>
  <c r="B11" i="1"/>
  <c r="B12" i="1"/>
  <c r="B13" i="1"/>
  <c r="B14" i="1"/>
  <c r="B15" i="1"/>
  <c r="B16" i="1"/>
  <c r="B17" i="1"/>
  <c r="B18" i="1"/>
  <c r="B19" i="1"/>
  <c r="B10" i="1"/>
  <c r="F6" i="1" l="1"/>
  <c r="I6" i="1"/>
  <c r="L6" i="1"/>
  <c r="O6" i="1"/>
  <c r="C6" i="1"/>
  <c r="F7" i="1" l="1"/>
  <c r="I7" i="1"/>
  <c r="L7" i="1"/>
  <c r="O7" i="1"/>
  <c r="C7" i="1"/>
  <c r="E7" i="1"/>
  <c r="H7" i="1"/>
  <c r="K7" i="1"/>
  <c r="N7" i="1"/>
  <c r="B7" i="1"/>
  <c r="N5" i="1"/>
  <c r="K5" i="1"/>
  <c r="H5" i="1"/>
  <c r="E5" i="1"/>
  <c r="B5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<sst xmlns="http://schemas.openxmlformats.org/spreadsheetml/2006/main" count="397" uniqueCount="170">
  <si>
    <t>Refresh</t>
  </si>
  <si>
    <t>FUNCTION »GA Reports</t>
  </si>
  <si>
    <t>set account=*</t>
  </si>
  <si>
    <t>set ga_account_id=*</t>
  </si>
  <si>
    <t>set ga_property_id=*</t>
  </si>
  <si>
    <t>set ga_view_id=*</t>
  </si>
  <si>
    <t>set ga_segment_id=*</t>
  </si>
  <si>
    <t>set metadata=ga:yearMonth,Month of Year</t>
  </si>
  <si>
    <t>set metadata=ga:sessions,Sessions</t>
  </si>
  <si>
    <t>set metrics=ga:sessions</t>
  </si>
  <si>
    <t>set durationnumber=2</t>
  </si>
  <si>
    <t>set durationperiod=years</t>
  </si>
  <si>
    <t>set sortby=ASC Month of Year</t>
  </si>
  <si>
    <t>Call GoogleAnalyticsFree.CoreReports</t>
  </si>
  <si>
    <t>FUNCTION Convert by name</t>
  </si>
  <si>
    <t>set convertoption=A Month of Year ♦ Text2Date SourceFormat:yyyyMM</t>
  </si>
  <si>
    <t>Call Convert</t>
  </si>
  <si>
    <t>Jan 13</t>
  </si>
  <si>
    <t>Feb 13</t>
  </si>
  <si>
    <t>May 13</t>
  </si>
  <si>
    <t>Jun 13</t>
  </si>
  <si>
    <t>Jul 13</t>
  </si>
  <si>
    <t>Aug 13</t>
  </si>
  <si>
    <t>Sep 13</t>
  </si>
  <si>
    <t>Oct 13</t>
  </si>
  <si>
    <t>Nov 13</t>
  </si>
  <si>
    <t>Dec 13</t>
  </si>
  <si>
    <t>Jan 14</t>
  </si>
  <si>
    <t>Feb 14</t>
  </si>
  <si>
    <t>Mar 14</t>
  </si>
  <si>
    <t>Apr 14</t>
  </si>
  <si>
    <t>FUNCTION Pivot column  Month of Year</t>
  </si>
  <si>
    <t>set order=B</t>
  </si>
  <si>
    <t>set columns=A Month of Year</t>
  </si>
  <si>
    <t>set ignoreblanks=true</t>
  </si>
  <si>
    <t>set values=C Sessions</t>
  </si>
  <si>
    <t>set aggregation=Sum</t>
  </si>
  <si>
    <t>set datedisplayformat=Custom:</t>
  </si>
  <si>
    <t>set customdatedisplayformat=MMM yy</t>
  </si>
  <si>
    <t>set filldates=true</t>
  </si>
  <si>
    <t>set columnresolution=Months</t>
  </si>
  <si>
    <t>Call Pivot</t>
  </si>
  <si>
    <t>Mar 13</t>
  </si>
  <si>
    <t>Apr 13</t>
  </si>
  <si>
    <t>May 14</t>
  </si>
  <si>
    <t>Jun 14</t>
  </si>
  <si>
    <t>Jul 14</t>
  </si>
  <si>
    <t>Aug 14</t>
  </si>
  <si>
    <t>Sep 14</t>
  </si>
  <si>
    <t>Oct 14</t>
  </si>
  <si>
    <t>Nov 14</t>
  </si>
  <si>
    <t>Dec 14</t>
  </si>
  <si>
    <t>FUNCTION Total columns</t>
  </si>
  <si>
    <t>set axis=columns</t>
  </si>
  <si>
    <t>set selection=First:</t>
  </si>
  <si>
    <t>set count=12</t>
  </si>
  <si>
    <t>set aggregate=Sum</t>
  </si>
  <si>
    <t>set position=last</t>
  </si>
  <si>
    <t>set name=Previous</t>
  </si>
  <si>
    <t>set keepselected=true</t>
  </si>
  <si>
    <t>Call Total</t>
  </si>
  <si>
    <t>Previous</t>
  </si>
  <si>
    <t>set selection=Last:</t>
  </si>
  <si>
    <t>set name=Current</t>
  </si>
  <si>
    <t>Current</t>
  </si>
  <si>
    <t>set fillemptywithzero=true</t>
  </si>
  <si>
    <t>set operation=2column</t>
  </si>
  <si>
    <t>set mathfunc2=Growth</t>
  </si>
  <si>
    <t>set columnaname=Previous</t>
  </si>
  <si>
    <t>set columnbname=Current</t>
  </si>
  <si>
    <t>Call Calculate</t>
  </si>
  <si>
    <t>FUNCTION «WriteToWorksheet data</t>
  </si>
  <si>
    <t>set worksheet=data</t>
  </si>
  <si>
    <t>set topleftcell=A1</t>
  </si>
  <si>
    <t>set preserveformat=true</t>
  </si>
  <si>
    <t>Call WriteToWorksheet</t>
  </si>
  <si>
    <t>FUNCTION Total rows</t>
  </si>
  <si>
    <t>set axis=rows</t>
  </si>
  <si>
    <t>set selection=All Except First:</t>
  </si>
  <si>
    <t>Direct</t>
  </si>
  <si>
    <t>set calendarperiods=true</t>
  </si>
  <si>
    <t>set durationnumber=24</t>
  </si>
  <si>
    <t>set durationperiods=Months</t>
  </si>
  <si>
    <t>set endofperiod=Last Year</t>
  </si>
  <si>
    <t>set metadata=ga:channelGrouping,Default Channel Grouping</t>
  </si>
  <si>
    <t>set dimensions=ga:yearMonth,ga:channelGrouping</t>
  </si>
  <si>
    <t>Default Channel Grouping</t>
  </si>
  <si>
    <t>Organic Search</t>
  </si>
  <si>
    <t>Social</t>
  </si>
  <si>
    <t>FUNCTION Sort</t>
  </si>
  <si>
    <t>set method=allnumericcolumns</t>
  </si>
  <si>
    <t>set largestattop=true</t>
  </si>
  <si>
    <t>Call Sort</t>
  </si>
  <si>
    <t>set name=Miscellaneous</t>
  </si>
  <si>
    <t>Miscellaneous</t>
  </si>
  <si>
    <t>set count=4</t>
  </si>
  <si>
    <t>Channel</t>
  </si>
  <si>
    <t>FUNCTION Calculate YoY</t>
  </si>
  <si>
    <t>set name=YoY</t>
  </si>
  <si>
    <t>YoY</t>
  </si>
  <si>
    <t>FUNCTION Calculate MoM</t>
  </si>
  <si>
    <t>set name=MoM</t>
  </si>
  <si>
    <t>set byposition=true</t>
  </si>
  <si>
    <t>MoM</t>
  </si>
  <si>
    <t>set columnaletters=X</t>
  </si>
  <si>
    <t>set columnbletters=Y</t>
  </si>
  <si>
    <t>Year</t>
  </si>
  <si>
    <t>Trend</t>
  </si>
  <si>
    <t>set metadata=ga:country,Country / Territory</t>
  </si>
  <si>
    <t>set dimensions=ga:country</t>
  </si>
  <si>
    <t>set durationnumber=1</t>
  </si>
  <si>
    <t>set endat=Last Month</t>
  </si>
  <si>
    <t>Country / Territory</t>
  </si>
  <si>
    <t>Sessions</t>
  </si>
  <si>
    <t>Australia</t>
  </si>
  <si>
    <t>Canada</t>
  </si>
  <si>
    <t>France</t>
  </si>
  <si>
    <t>Germany</t>
  </si>
  <si>
    <t>Referral</t>
  </si>
  <si>
    <t>set sortby=DESC Sessions</t>
  </si>
  <si>
    <t>set maxresults=10</t>
  </si>
  <si>
    <t>United States</t>
  </si>
  <si>
    <t>United Kingdom</t>
  </si>
  <si>
    <t>Spain</t>
  </si>
  <si>
    <t>India</t>
  </si>
  <si>
    <t>Russia</t>
  </si>
  <si>
    <t>Netherlands</t>
  </si>
  <si>
    <t>set topleftcell=A10</t>
  </si>
  <si>
    <t>Top 10 Countries</t>
  </si>
  <si>
    <t>Top 10 Pages</t>
  </si>
  <si>
    <t>set metadata=ga:pagePath,Page</t>
  </si>
  <si>
    <t>set dimensions=ga:pagePath</t>
  </si>
  <si>
    <t>set metadata=ga:uniquePageviews,Unique Pageviews</t>
  </si>
  <si>
    <t>set metrics=ga:uniquePageviews</t>
  </si>
  <si>
    <t>set sortby=DESC Unique Pageviews</t>
  </si>
  <si>
    <t>Page</t>
  </si>
  <si>
    <t>Unique Pageviews</t>
  </si>
  <si>
    <t>/</t>
  </si>
  <si>
    <t>/download/</t>
  </si>
  <si>
    <t>/simply-free/</t>
  </si>
  <si>
    <t>/analytics-edge-basic-add-in/</t>
  </si>
  <si>
    <t>/category/free-reports/</t>
  </si>
  <si>
    <t>/2014/09/misunderstood-metrics-next-page-path/</t>
  </si>
  <si>
    <t>/google-webmaster-tools-connector/</t>
  </si>
  <si>
    <t>set topleftcell=A23</t>
  </si>
  <si>
    <t>set metadata=ga:sourceMedium,Source / Medium</t>
  </si>
  <si>
    <t>set metadata=ga:landingPagePath,Landing Page</t>
  </si>
  <si>
    <t>set dimensions=ga:sourceMedium,ga:landingPagePath</t>
  </si>
  <si>
    <t>Source / Medium</t>
  </si>
  <si>
    <t>Landing Page</t>
  </si>
  <si>
    <t>(direct) / (none)</t>
  </si>
  <si>
    <t>/2013/09/analytics-edge-simple-excel-report-automation/</t>
  </si>
  <si>
    <t>/2014/04/an-excellent-analytics-alternative/</t>
  </si>
  <si>
    <t>google / organic</t>
  </si>
  <si>
    <t>ga_partner_gallery / referral</t>
  </si>
  <si>
    <t>/2014/09/misunderstood-metrics-unique-events/</t>
  </si>
  <si>
    <t>set topleftcell=A35</t>
  </si>
  <si>
    <t>Top 10 Traffic Sources and Landing Pages</t>
  </si>
  <si>
    <t>Goals</t>
  </si>
  <si>
    <t>set metadata=ga:goalCompletionsAll,Goal Completions</t>
  </si>
  <si>
    <t>set metrics=ga:sessions,ga:goalCompletionsAll</t>
  </si>
  <si>
    <t>Goal Completions</t>
  </si>
  <si>
    <t>Month</t>
  </si>
  <si>
    <t>Annual Website Report</t>
  </si>
  <si>
    <t>set dailyqueries=true</t>
  </si>
  <si>
    <t>/analytics-edge-core-addin/</t>
  </si>
  <si>
    <t>/analytics-edge-core-add-in/</t>
  </si>
  <si>
    <t>/help/</t>
  </si>
  <si>
    <t>link</t>
  </si>
  <si>
    <t>Refresh with the Analytics Edge Core add-in and Google Analytics connector: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</si>
</sst>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49" fontId="0" fillId="0" borderId="0" xfId="0" applyNumberFormat="1"/>
    <xf numFmtId="49" fontId="0" fillId="0" borderId="0" xfId="0" quotePrefix="1" applyNumberFormat="1"/>
    <xf numFmtId="3" fontId="6" fillId="0" borderId="0" xfId="0" applyNumberFormat="1" applyFont="1"/>
    <xf numFmtId="0" fontId="0" fillId="0" borderId="3" xfId="0" applyBorder="1"/>
    <xf numFmtId="9" fontId="4" fillId="0" borderId="4" xfId="2" applyFont="1" applyBorder="1"/>
    <xf numFmtId="3" fontId="4" fillId="0" borderId="5" xfId="0" applyNumberFormat="1" applyFont="1" applyBorder="1"/>
    <xf numFmtId="9" fontId="4" fillId="0" borderId="6" xfId="2" applyFont="1" applyBorder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2" borderId="0" xfId="3"/>
    <xf numFmtId="49" fontId="6" fillId="0" borderId="0" xfId="0" applyNumberFormat="1" applyFont="1"/>
    <xf numFmtId="0" fontId="2" fillId="2" borderId="0" xfId="3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9" fillId="0" borderId="0" xfId="4" applyAlignment="1">
      <alignment horizontal="center"/>
    </xf>
    <xf numFmtId="0" fontId="10" fillId="0" borderId="0" xfId="0" applyFont="1" applyAlignment="1">
      <alignment horizontal="right"/>
    </xf>
    <xf numFmtId="49" fontId="2" fillId="2" borderId="1" xfId="3" applyNumberFormat="1" applyBorder="1" applyAlignment="1">
      <alignment horizontal="center"/>
    </xf>
    <xf numFmtId="0" fontId="2" fillId="2" borderId="2" xfId="3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5" fillId="0" borderId="4" xfId="1" applyNumberFormat="1" applyFont="1" applyBorder="1" applyAlignment="1">
      <alignment horizontal="center"/>
    </xf>
  </cellXfs>
  <cellStyles count="5">
    <cellStyle name="Comma" xfId="1" builtinId="3"/>
    <cellStyle name="Good" xfId="3" builtinId="26"/>
    <cellStyle name="Hyperlink" xfId="4" builtinId="8" customBuiltin="1"/>
    <cellStyle name="Normal" xfId="0" builtinId="0"/>
    <cellStyle name="Percent" xfId="2" builtinId="5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504587</xdr:colOff>
      <xdr:row>2</xdr:row>
      <xdr:rowOff>38062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904762" cy="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gaannualreport&amp;utm_campaign=gaannualreport-1-0&amp;utm_medium=freew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workbookViewId="0">
      <selection activeCell="O1" sqref="O1"/>
    </sheetView>
  </sheetViews>
  <sheetFormatPr defaultRowHeight="15" x14ac:dyDescent="0.25"/>
  <cols>
    <col min="1" max="1" width="7.42578125" bestFit="1" customWidth="1"/>
    <col min="4" max="4" width="2.7109375" customWidth="1"/>
    <col min="7" max="7" width="2.7109375" customWidth="1"/>
    <col min="10" max="10" width="2.7109375" customWidth="1"/>
    <col min="13" max="13" width="2.7109375" customWidth="1"/>
  </cols>
  <sheetData>
    <row r="1" spans="1:15" x14ac:dyDescent="0.25">
      <c r="N1" s="18" t="s">
        <v>169</v>
      </c>
      <c r="O1" s="17" t="s">
        <v>168</v>
      </c>
    </row>
    <row r="2" spans="1:15" ht="21" x14ac:dyDescent="0.35">
      <c r="O2" s="14" t="s">
        <v>163</v>
      </c>
    </row>
    <row r="3" spans="1:15" x14ac:dyDescent="0.25">
      <c r="O3" s="15" t="str">
        <f>"Twelve Months Ending "&amp;data!Y1</f>
        <v>Twelve Months Ending Dec 14</v>
      </c>
    </row>
    <row r="4" spans="1:15" x14ac:dyDescent="0.25">
      <c r="A4" s="8" t="s">
        <v>96</v>
      </c>
      <c r="B4" s="19" t="str">
        <f>data!A2</f>
        <v>Organic Search</v>
      </c>
      <c r="C4" s="20"/>
      <c r="E4" s="19" t="str">
        <f>data!A3</f>
        <v>Direct</v>
      </c>
      <c r="F4" s="20"/>
      <c r="H4" s="19" t="str">
        <f>data!A4</f>
        <v>Social</v>
      </c>
      <c r="I4" s="20"/>
      <c r="K4" s="19" t="str">
        <f>data!A5</f>
        <v>Referral</v>
      </c>
      <c r="L4" s="20"/>
      <c r="N4" s="19" t="str">
        <f>data!A6</f>
        <v>Miscellaneous</v>
      </c>
      <c r="O4" s="20"/>
    </row>
    <row r="5" spans="1:15" ht="18.75" x14ac:dyDescent="0.3">
      <c r="A5" s="9" t="s">
        <v>106</v>
      </c>
      <c r="B5" s="21">
        <f>data!Z2</f>
        <v>90325</v>
      </c>
      <c r="C5" s="22"/>
      <c r="E5" s="21">
        <f>data!Z3</f>
        <v>35982</v>
      </c>
      <c r="F5" s="22"/>
      <c r="H5" s="21">
        <f>data!Z4</f>
        <v>31818</v>
      </c>
      <c r="I5" s="22"/>
      <c r="K5" s="21">
        <f>data!Z5</f>
        <v>29806</v>
      </c>
      <c r="L5" s="22"/>
      <c r="N5" s="21">
        <f>data!Z6</f>
        <v>25437</v>
      </c>
      <c r="O5" s="22"/>
    </row>
    <row r="6" spans="1:15" x14ac:dyDescent="0.25">
      <c r="A6" s="8" t="s">
        <v>107</v>
      </c>
      <c r="B6" s="4"/>
      <c r="C6" s="5">
        <f>data!AB2</f>
        <v>39.650315031503148</v>
      </c>
      <c r="E6" s="4"/>
      <c r="F6" s="5">
        <f>data!AB3</f>
        <v>13.614947197400488</v>
      </c>
      <c r="H6" s="4"/>
      <c r="I6" s="5">
        <f>data!AB4</f>
        <v>3.6106361396899</v>
      </c>
      <c r="K6" s="4"/>
      <c r="L6" s="5">
        <f>data!AB5</f>
        <v>17.31960663798402</v>
      </c>
      <c r="N6" s="4"/>
      <c r="O6" s="5">
        <f>data!AB6</f>
        <v>0.51104906736366873</v>
      </c>
    </row>
    <row r="7" spans="1:15" x14ac:dyDescent="0.25">
      <c r="A7" s="9" t="s">
        <v>162</v>
      </c>
      <c r="B7" s="6">
        <f>data!Y2</f>
        <v>20592</v>
      </c>
      <c r="C7" s="7">
        <f>data!AC2</f>
        <v>0.5130051432770022</v>
      </c>
      <c r="E7" s="6">
        <f>data!Y3</f>
        <v>3810</v>
      </c>
      <c r="F7" s="7">
        <f>data!AC3</f>
        <v>-0.26462072958888244</v>
      </c>
      <c r="H7" s="6">
        <f>data!Y4</f>
        <v>6566</v>
      </c>
      <c r="I7" s="7">
        <f>data!AC4</f>
        <v>5.0055973132896212E-2</v>
      </c>
      <c r="K7" s="6">
        <f>data!Y5</f>
        <v>1520</v>
      </c>
      <c r="L7" s="7">
        <f>data!AC5</f>
        <v>-0.65296803652968038</v>
      </c>
      <c r="N7" s="6">
        <f>data!Y6</f>
        <v>7080</v>
      </c>
      <c r="O7" s="7">
        <f>data!AC6</f>
        <v>2.2930232558139534</v>
      </c>
    </row>
    <row r="9" spans="1:15" x14ac:dyDescent="0.25">
      <c r="B9" s="10" t="s">
        <v>128</v>
      </c>
      <c r="C9" s="10"/>
      <c r="D9" s="10"/>
      <c r="E9" s="12" t="s">
        <v>113</v>
      </c>
      <c r="F9" s="12" t="s">
        <v>158</v>
      </c>
      <c r="H9" s="10" t="s">
        <v>129</v>
      </c>
      <c r="I9" s="10"/>
      <c r="J9" s="10"/>
      <c r="K9" s="10"/>
      <c r="L9" s="10"/>
      <c r="M9" s="10"/>
      <c r="N9" s="10"/>
      <c r="O9" s="12" t="s">
        <v>136</v>
      </c>
    </row>
    <row r="10" spans="1:15" x14ac:dyDescent="0.25">
      <c r="B10" s="11" t="str">
        <f>data!A11</f>
        <v>United States</v>
      </c>
      <c r="E10" s="3">
        <f>data!B11</f>
        <v>50520</v>
      </c>
      <c r="F10" s="3">
        <f>data!C11</f>
        <v>6765</v>
      </c>
      <c r="H10" s="11" t="str">
        <f>data!A24</f>
        <v>/</v>
      </c>
      <c r="O10" s="3">
        <f>data!B24</f>
        <v>103305</v>
      </c>
    </row>
    <row r="11" spans="1:15" x14ac:dyDescent="0.25">
      <c r="B11" s="11" t="str">
        <f>data!A12</f>
        <v>Canada</v>
      </c>
      <c r="E11" s="3">
        <f>data!B12</f>
        <v>27636</v>
      </c>
      <c r="F11" s="3">
        <f>data!C12</f>
        <v>1937</v>
      </c>
      <c r="H11" s="11" t="str">
        <f>data!A25</f>
        <v>/download/</v>
      </c>
      <c r="O11" s="3">
        <f>data!B25</f>
        <v>23413</v>
      </c>
    </row>
    <row r="12" spans="1:15" x14ac:dyDescent="0.25">
      <c r="B12" s="11" t="str">
        <f>data!A13</f>
        <v>United Kingdom</v>
      </c>
      <c r="E12" s="3">
        <f>data!B13</f>
        <v>22368</v>
      </c>
      <c r="F12" s="3">
        <f>data!C13</f>
        <v>3360</v>
      </c>
      <c r="H12" s="11" t="str">
        <f>data!A26</f>
        <v>/simply-free/</v>
      </c>
      <c r="O12" s="3">
        <f>data!B26</f>
        <v>13620</v>
      </c>
    </row>
    <row r="13" spans="1:15" x14ac:dyDescent="0.25">
      <c r="B13" s="11" t="str">
        <f>data!A14</f>
        <v>Spain</v>
      </c>
      <c r="E13" s="3">
        <f>data!B14</f>
        <v>12804</v>
      </c>
      <c r="F13" s="3">
        <f>data!C14</f>
        <v>1690</v>
      </c>
      <c r="H13" s="11" t="str">
        <f>data!A27</f>
        <v>/analytics-edge-core-add-in/</v>
      </c>
      <c r="O13" s="3">
        <f>data!B27</f>
        <v>17122</v>
      </c>
    </row>
    <row r="14" spans="1:15" x14ac:dyDescent="0.25">
      <c r="B14" s="11" t="str">
        <f>data!A15</f>
        <v>India</v>
      </c>
      <c r="E14" s="3">
        <f>data!B15</f>
        <v>11270</v>
      </c>
      <c r="F14" s="3">
        <f>data!C15</f>
        <v>1100</v>
      </c>
      <c r="H14" s="11" t="str">
        <f>data!A28</f>
        <v>/analytics-edge-basic-add-in/</v>
      </c>
      <c r="O14" s="3">
        <f>data!B28</f>
        <v>14640</v>
      </c>
    </row>
    <row r="15" spans="1:15" x14ac:dyDescent="0.25">
      <c r="B15" s="11" t="str">
        <f>data!A16</f>
        <v>France</v>
      </c>
      <c r="E15" s="3">
        <f>data!B16</f>
        <v>9825</v>
      </c>
      <c r="F15" s="3">
        <f>data!C16</f>
        <v>1404</v>
      </c>
      <c r="H15" s="11" t="str">
        <f>data!A29</f>
        <v>/category/free-reports/</v>
      </c>
      <c r="O15" s="3">
        <f>data!B29</f>
        <v>11550</v>
      </c>
    </row>
    <row r="16" spans="1:15" x14ac:dyDescent="0.25">
      <c r="B16" s="11" t="str">
        <f>data!A17</f>
        <v>Germany</v>
      </c>
      <c r="E16" s="3">
        <f>data!B17</f>
        <v>6050</v>
      </c>
      <c r="F16" s="3">
        <f>data!C17</f>
        <v>742</v>
      </c>
      <c r="H16" s="11" t="str">
        <f>data!A30</f>
        <v>/help/</v>
      </c>
      <c r="O16" s="3">
        <f>data!B30</f>
        <v>17055</v>
      </c>
    </row>
    <row r="17" spans="2:15" x14ac:dyDescent="0.25">
      <c r="B17" s="11" t="str">
        <f>data!A18</f>
        <v>Russia</v>
      </c>
      <c r="E17" s="3">
        <f>data!B18</f>
        <v>5863</v>
      </c>
      <c r="F17" s="3">
        <f>data!C18</f>
        <v>372</v>
      </c>
      <c r="H17" s="11" t="str">
        <f>data!A31</f>
        <v>/2014/09/misunderstood-metrics-next-page-path/</v>
      </c>
      <c r="O17" s="3">
        <f>data!B31</f>
        <v>15435</v>
      </c>
    </row>
    <row r="18" spans="2:15" x14ac:dyDescent="0.25">
      <c r="B18" s="11" t="str">
        <f>data!A19</f>
        <v>Australia</v>
      </c>
      <c r="E18" s="3">
        <f>data!B19</f>
        <v>6900</v>
      </c>
      <c r="F18" s="3">
        <f>data!C19</f>
        <v>1020</v>
      </c>
      <c r="H18" s="11" t="str">
        <f>data!A32</f>
        <v>/2014/09/misunderstood-metrics-unique-events/</v>
      </c>
      <c r="O18" s="3">
        <f>data!B32</f>
        <v>13230</v>
      </c>
    </row>
    <row r="19" spans="2:15" x14ac:dyDescent="0.25">
      <c r="B19" s="11" t="str">
        <f>data!A20</f>
        <v>Netherlands</v>
      </c>
      <c r="E19" s="3">
        <f>data!B20</f>
        <v>5936</v>
      </c>
      <c r="F19" s="3">
        <f>data!C20</f>
        <v>576</v>
      </c>
      <c r="H19" s="11" t="str">
        <f>data!A33</f>
        <v>/google-webmaster-tools-connector/</v>
      </c>
      <c r="O19" s="3">
        <f>data!B33</f>
        <v>9016</v>
      </c>
    </row>
    <row r="20" spans="2:15" x14ac:dyDescent="0.25">
      <c r="B20" s="1"/>
    </row>
    <row r="21" spans="2:15" x14ac:dyDescent="0.25">
      <c r="B21" s="10" t="s">
        <v>157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2" t="s">
        <v>113</v>
      </c>
      <c r="O21" s="12" t="s">
        <v>158</v>
      </c>
    </row>
    <row r="22" spans="2:15" x14ac:dyDescent="0.25">
      <c r="B22" s="11" t="str">
        <f>data!A36</f>
        <v>google / organic</v>
      </c>
      <c r="C22" s="13"/>
      <c r="D22" s="13"/>
      <c r="E22" s="13"/>
      <c r="F22" s="11" t="str">
        <f>data!B36</f>
        <v>/</v>
      </c>
      <c r="G22" s="13"/>
      <c r="H22" s="13"/>
      <c r="I22" s="13"/>
      <c r="J22" s="13"/>
      <c r="K22" s="13"/>
      <c r="L22" s="13"/>
      <c r="M22" s="13"/>
      <c r="N22" s="3">
        <f>data!C36</f>
        <v>35190</v>
      </c>
      <c r="O22" s="3">
        <f>data!D36</f>
        <v>4350</v>
      </c>
    </row>
    <row r="23" spans="2:15" x14ac:dyDescent="0.25">
      <c r="B23" s="11" t="str">
        <f>data!A37</f>
        <v>(direct) / (none)</v>
      </c>
      <c r="C23" s="13"/>
      <c r="D23" s="13"/>
      <c r="E23" s="13"/>
      <c r="F23" s="11" t="str">
        <f>data!B37</f>
        <v>/</v>
      </c>
      <c r="G23" s="13"/>
      <c r="H23" s="13"/>
      <c r="I23" s="13"/>
      <c r="J23" s="13"/>
      <c r="K23" s="13"/>
      <c r="L23" s="13"/>
      <c r="M23" s="13"/>
      <c r="N23" s="3">
        <f>data!C37</f>
        <v>15290</v>
      </c>
      <c r="O23" s="3">
        <f>data!D37</f>
        <v>3003</v>
      </c>
    </row>
    <row r="24" spans="2:15" x14ac:dyDescent="0.25">
      <c r="B24" s="11" t="str">
        <f>data!A38</f>
        <v>google / organic</v>
      </c>
      <c r="C24" s="13"/>
      <c r="D24" s="13"/>
      <c r="E24" s="13"/>
      <c r="F24" s="11" t="str">
        <f>data!B38</f>
        <v>/analytics-edge-core-addin/</v>
      </c>
      <c r="G24" s="13"/>
      <c r="H24" s="13"/>
      <c r="I24" s="13"/>
      <c r="J24" s="13"/>
      <c r="K24" s="13"/>
      <c r="L24" s="13"/>
      <c r="M24" s="13"/>
      <c r="N24" s="3">
        <f>data!C38</f>
        <v>11872</v>
      </c>
      <c r="O24" s="3">
        <f>data!D38</f>
        <v>451</v>
      </c>
    </row>
    <row r="25" spans="2:15" x14ac:dyDescent="0.25">
      <c r="B25" s="11" t="str">
        <f>data!A39</f>
        <v>google / organic</v>
      </c>
      <c r="C25" s="13"/>
      <c r="D25" s="13"/>
      <c r="E25" s="13"/>
      <c r="F25" s="11" t="str">
        <f>data!B39</f>
        <v>/2014/09/misunderstood-metrics-next-page-path/</v>
      </c>
      <c r="G25" s="13"/>
      <c r="H25" s="13"/>
      <c r="I25" s="13"/>
      <c r="J25" s="13"/>
      <c r="K25" s="13"/>
      <c r="L25" s="13"/>
      <c r="M25" s="13"/>
      <c r="N25" s="3">
        <f>data!C39</f>
        <v>7310</v>
      </c>
      <c r="O25" s="3">
        <f>data!D39</f>
        <v>66</v>
      </c>
    </row>
    <row r="26" spans="2:15" x14ac:dyDescent="0.25">
      <c r="B26" s="11" t="str">
        <f>data!A40</f>
        <v>google / organic</v>
      </c>
      <c r="C26" s="13"/>
      <c r="D26" s="13"/>
      <c r="E26" s="13"/>
      <c r="F26" s="11" t="str">
        <f>data!B40</f>
        <v>/2013/09/analytics-edge-simple-excel-report-automation/</v>
      </c>
      <c r="G26" s="13"/>
      <c r="H26" s="13"/>
      <c r="I26" s="13"/>
      <c r="J26" s="13"/>
      <c r="K26" s="13"/>
      <c r="L26" s="13"/>
      <c r="M26" s="13"/>
      <c r="N26" s="3">
        <f>data!C40</f>
        <v>7084</v>
      </c>
      <c r="O26" s="3">
        <f>data!D40</f>
        <v>117</v>
      </c>
    </row>
    <row r="27" spans="2:15" x14ac:dyDescent="0.25">
      <c r="B27" s="11" t="str">
        <f>data!A41</f>
        <v>google / organic</v>
      </c>
      <c r="C27" s="13"/>
      <c r="D27" s="13"/>
      <c r="E27" s="13"/>
      <c r="F27" s="11" t="str">
        <f>data!B41</f>
        <v>/2014/04/an-excellent-analytics-alternative/</v>
      </c>
      <c r="G27" s="13"/>
      <c r="H27" s="13"/>
      <c r="I27" s="13"/>
      <c r="J27" s="13"/>
      <c r="K27" s="13"/>
      <c r="L27" s="13"/>
      <c r="M27" s="13"/>
      <c r="N27" s="3">
        <f>data!C41</f>
        <v>4152</v>
      </c>
      <c r="O27" s="3">
        <f>data!D41</f>
        <v>507</v>
      </c>
    </row>
    <row r="28" spans="2:15" x14ac:dyDescent="0.25">
      <c r="B28" s="11" t="str">
        <f>data!A42</f>
        <v>ga_partner_gallery / referral</v>
      </c>
      <c r="C28" s="13"/>
      <c r="D28" s="13"/>
      <c r="E28" s="13"/>
      <c r="F28" s="11" t="str">
        <f>data!B42</f>
        <v>/</v>
      </c>
      <c r="G28" s="13"/>
      <c r="H28" s="13"/>
      <c r="I28" s="13"/>
      <c r="J28" s="13"/>
      <c r="K28" s="13"/>
      <c r="L28" s="13"/>
      <c r="M28" s="13"/>
      <c r="N28" s="3">
        <f>data!C42</f>
        <v>3808</v>
      </c>
      <c r="O28" s="3">
        <f>data!D42</f>
        <v>2030</v>
      </c>
    </row>
    <row r="29" spans="2:15" x14ac:dyDescent="0.25">
      <c r="B29" s="11" t="str">
        <f>data!A43</f>
        <v>google / organic</v>
      </c>
      <c r="C29" s="13"/>
      <c r="D29" s="13"/>
      <c r="E29" s="13"/>
      <c r="F29" s="11" t="str">
        <f>data!B43</f>
        <v>/simply-free/</v>
      </c>
      <c r="G29" s="13"/>
      <c r="H29" s="13"/>
      <c r="I29" s="13"/>
      <c r="J29" s="13"/>
      <c r="K29" s="13"/>
      <c r="L29" s="13"/>
      <c r="M29" s="13"/>
      <c r="N29" s="3">
        <f>data!C43</f>
        <v>3220</v>
      </c>
      <c r="O29" s="3">
        <f>data!D43</f>
        <v>638</v>
      </c>
    </row>
    <row r="30" spans="2:15" x14ac:dyDescent="0.25">
      <c r="B30" s="11" t="str">
        <f>data!A44</f>
        <v>(direct) / (none)</v>
      </c>
      <c r="C30" s="13"/>
      <c r="D30" s="13"/>
      <c r="E30" s="13"/>
      <c r="F30" s="11" t="str">
        <f>data!B44</f>
        <v>/analytics-edge-basic-add-in/</v>
      </c>
      <c r="G30" s="13"/>
      <c r="H30" s="13"/>
      <c r="I30" s="13"/>
      <c r="J30" s="13"/>
      <c r="K30" s="13"/>
      <c r="L30" s="13"/>
      <c r="M30" s="13"/>
      <c r="N30" s="3">
        <f>data!C44</f>
        <v>2448</v>
      </c>
      <c r="O30" s="3">
        <f>data!D44</f>
        <v>410</v>
      </c>
    </row>
    <row r="31" spans="2:15" x14ac:dyDescent="0.25">
      <c r="B31" s="11" t="str">
        <f>data!A45</f>
        <v>google / organic</v>
      </c>
      <c r="C31" s="13"/>
      <c r="D31" s="13"/>
      <c r="E31" s="13"/>
      <c r="F31" s="11" t="str">
        <f>data!B45</f>
        <v>/2014/09/misunderstood-metrics-unique-events/</v>
      </c>
      <c r="G31" s="13"/>
      <c r="H31" s="13"/>
      <c r="I31" s="13"/>
      <c r="J31" s="13"/>
      <c r="K31" s="13"/>
      <c r="L31" s="13"/>
      <c r="M31" s="13"/>
      <c r="N31" s="3">
        <f>data!C45</f>
        <v>2256</v>
      </c>
      <c r="O31" s="3">
        <f>data!D45</f>
        <v>0</v>
      </c>
    </row>
    <row r="32" spans="2:15" x14ac:dyDescent="0.25">
      <c r="B32" s="1"/>
    </row>
    <row r="33" spans="5:5" x14ac:dyDescent="0.25">
      <c r="E33" s="16"/>
    </row>
    <row r="34" spans="5:5" x14ac:dyDescent="0.25">
      <c r="E34" s="16"/>
    </row>
  </sheetData>
  <mergeCells count="10">
    <mergeCell ref="B5:C5"/>
    <mergeCell ref="E5:F5"/>
    <mergeCell ref="H5:I5"/>
    <mergeCell ref="K5:L5"/>
    <mergeCell ref="N5:O5"/>
    <mergeCell ref="B4:C4"/>
    <mergeCell ref="E4:F4"/>
    <mergeCell ref="H4:I4"/>
    <mergeCell ref="K4:L4"/>
    <mergeCell ref="N4:O4"/>
  </mergeCells>
  <conditionalFormatting sqref="C7 F7 I7 L7 O7">
    <cfRule type="iconSet" priority="7">
      <iconSet>
        <cfvo type="percent" val="0"/>
        <cfvo type="num" val="-0.1"/>
        <cfvo type="num" val="0.1"/>
      </iconSet>
    </cfRule>
  </conditionalFormatting>
  <conditionalFormatting sqref="B10:F19">
    <cfRule type="expression" dxfId="2" priority="4">
      <formula>$F10=MAX($F$10:$F$19)</formula>
    </cfRule>
  </conditionalFormatting>
  <conditionalFormatting sqref="H10:O19">
    <cfRule type="expression" dxfId="1" priority="2">
      <formula>$O10=MAX($O$10:$O$19)</formula>
    </cfRule>
  </conditionalFormatting>
  <conditionalFormatting sqref="B22:O31">
    <cfRule type="expression" dxfId="0" priority="1">
      <formula>$O22=MAX($O$22:$O$31)</formula>
    </cfRule>
  </conditionalFormatting>
  <hyperlinks>
    <hyperlink ref="O1" r:id="rId1"/>
  </hyperlinks>
  <pageMargins left="0.7" right="0.7" top="0.75" bottom="0.75" header="0.3" footer="0.3"/>
  <pageSetup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B1EFC5B4-0F38-4D48-A61C-41AD2DA86627}">
            <x14:iconSet iconSet="3Triangles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</x14:iconSet>
          </x14:cfRule>
          <xm:sqref>O6 L6 I6 F6 C6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00B050"/>
          <x14:colorLow rgb="FFFF0000"/>
          <x14:sparklines>
            <x14:sparkline>
              <xm:f>data!N2:Y2</xm:f>
              <xm:sqref>B6</xm:sqref>
            </x14:sparkline>
          </x14:sparklines>
        </x14:sparklineGroup>
        <x14:sparklineGroup displayEmptyCellsAs="gap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00B050"/>
          <x14:colorLow rgb="FFFF0000"/>
          <x14:sparklines>
            <x14:sparkline>
              <xm:f>data!N3:Y3</xm:f>
              <xm:sqref>E6</xm:sqref>
            </x14:sparkline>
          </x14:sparklines>
        </x14:sparklineGroup>
        <x14:sparklineGroup displayEmptyCellsAs="gap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00B050"/>
          <x14:colorLow rgb="FFFF0000"/>
          <x14:sparklines>
            <x14:sparkline>
              <xm:f>data!N4:Y4</xm:f>
              <xm:sqref>H6</xm:sqref>
            </x14:sparkline>
          </x14:sparklines>
        </x14:sparklineGroup>
        <x14:sparklineGroup displayEmptyCellsAs="gap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00B050"/>
          <x14:colorLow rgb="FFFF0000"/>
          <x14:sparklines>
            <x14:sparkline>
              <xm:f>data!N5:Y5</xm:f>
              <xm:sqref>K6</xm:sqref>
            </x14:sparkline>
          </x14:sparklines>
        </x14:sparklineGroup>
        <x14:sparklineGroup displayEmptyCellsAs="gap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rgb="FF00B050"/>
          <x14:colorLow rgb="FFFF0000"/>
          <x14:sparklines>
            <x14:sparkline>
              <xm:f>data!N6:Y6</xm:f>
              <xm:sqref>N6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>
      <selection activeCell="B6" sqref="B6"/>
    </sheetView>
  </sheetViews>
  <sheetFormatPr defaultRowHeight="15" x14ac:dyDescent="0.25"/>
  <cols>
    <col min="1" max="3" width="6.28515625" customWidth="1"/>
    <col min="4" max="23" width="6" customWidth="1"/>
    <col min="24" max="24" width="7" bestFit="1" customWidth="1"/>
    <col min="25" max="25" width="6.7109375" bestFit="1" customWidth="1"/>
    <col min="26" max="28" width="6.85546875" customWidth="1"/>
  </cols>
  <sheetData>
    <row r="1" spans="1:29" x14ac:dyDescent="0.25">
      <c r="A1" s="2" t="s">
        <v>86</v>
      </c>
      <c r="B1" s="2" t="s">
        <v>17</v>
      </c>
      <c r="C1" s="2" t="s">
        <v>18</v>
      </c>
      <c r="D1" s="2" t="s">
        <v>42</v>
      </c>
      <c r="E1" s="2" t="s">
        <v>43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  <c r="O1" s="2" t="s">
        <v>28</v>
      </c>
      <c r="P1" s="2" t="s">
        <v>29</v>
      </c>
      <c r="Q1" s="2" t="s">
        <v>30</v>
      </c>
      <c r="R1" s="2" t="s">
        <v>44</v>
      </c>
      <c r="S1" s="2" t="s">
        <v>45</v>
      </c>
      <c r="T1" s="2" t="s">
        <v>46</v>
      </c>
      <c r="U1" s="2" t="s">
        <v>47</v>
      </c>
      <c r="V1" s="2" t="s">
        <v>48</v>
      </c>
      <c r="W1" s="2" t="s">
        <v>49</v>
      </c>
      <c r="X1" s="2" t="s">
        <v>50</v>
      </c>
      <c r="Y1" s="2" t="s">
        <v>51</v>
      </c>
      <c r="Z1" s="2" t="s">
        <v>64</v>
      </c>
      <c r="AA1" s="2" t="s">
        <v>61</v>
      </c>
      <c r="AB1" s="2" t="s">
        <v>99</v>
      </c>
      <c r="AC1" s="2" t="s">
        <v>103</v>
      </c>
    </row>
    <row r="2" spans="1:29" x14ac:dyDescent="0.25">
      <c r="A2" s="1" t="s">
        <v>87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14</v>
      </c>
      <c r="I2">
        <v>0</v>
      </c>
      <c r="J2">
        <v>26</v>
      </c>
      <c r="K2">
        <v>290</v>
      </c>
      <c r="L2">
        <v>924</v>
      </c>
      <c r="M2">
        <v>968</v>
      </c>
      <c r="N2">
        <v>2277</v>
      </c>
      <c r="O2">
        <v>4185</v>
      </c>
      <c r="P2">
        <v>4345</v>
      </c>
      <c r="Q2">
        <v>6084</v>
      </c>
      <c r="R2">
        <v>5885</v>
      </c>
      <c r="S2">
        <v>5995</v>
      </c>
      <c r="T2">
        <v>4609</v>
      </c>
      <c r="U2">
        <v>5335</v>
      </c>
      <c r="V2">
        <v>7200</v>
      </c>
      <c r="W2">
        <v>10208</v>
      </c>
      <c r="X2">
        <v>13610</v>
      </c>
      <c r="Y2">
        <v>20592</v>
      </c>
      <c r="Z2">
        <v>90325</v>
      </c>
      <c r="AA2">
        <v>2222</v>
      </c>
      <c r="AB2">
        <v>39.650315031503148</v>
      </c>
      <c r="AC2">
        <v>0.5130051432770022</v>
      </c>
    </row>
    <row r="3" spans="1:29" x14ac:dyDescent="0.25">
      <c r="A3" s="1" t="s">
        <v>79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15</v>
      </c>
      <c r="I3">
        <v>180</v>
      </c>
      <c r="J3">
        <v>252</v>
      </c>
      <c r="K3">
        <v>780</v>
      </c>
      <c r="L3">
        <v>828</v>
      </c>
      <c r="M3">
        <v>407</v>
      </c>
      <c r="N3">
        <v>952</v>
      </c>
      <c r="O3">
        <v>1456</v>
      </c>
      <c r="P3">
        <v>1500</v>
      </c>
      <c r="Q3">
        <v>3465</v>
      </c>
      <c r="R3">
        <v>2041</v>
      </c>
      <c r="S3">
        <v>2310</v>
      </c>
      <c r="T3">
        <v>2814</v>
      </c>
      <c r="U3">
        <v>3680</v>
      </c>
      <c r="V3">
        <v>4693</v>
      </c>
      <c r="W3">
        <v>4080</v>
      </c>
      <c r="X3">
        <v>5181</v>
      </c>
      <c r="Y3">
        <v>3810</v>
      </c>
      <c r="Z3">
        <v>35982</v>
      </c>
      <c r="AA3">
        <v>2462</v>
      </c>
      <c r="AB3">
        <v>13.614947197400488</v>
      </c>
      <c r="AC3">
        <v>-0.26462072958888244</v>
      </c>
    </row>
    <row r="4" spans="1:29" x14ac:dyDescent="0.25">
      <c r="A4" s="1" t="s">
        <v>88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4774</v>
      </c>
      <c r="L4">
        <v>2114</v>
      </c>
      <c r="M4">
        <v>13</v>
      </c>
      <c r="N4">
        <v>182</v>
      </c>
      <c r="O4">
        <v>253</v>
      </c>
      <c r="P4">
        <v>570</v>
      </c>
      <c r="Q4">
        <v>1023</v>
      </c>
      <c r="R4">
        <v>1344</v>
      </c>
      <c r="S4">
        <v>2982</v>
      </c>
      <c r="T4">
        <v>1605</v>
      </c>
      <c r="U4">
        <v>3900</v>
      </c>
      <c r="V4">
        <v>3520</v>
      </c>
      <c r="W4">
        <v>3620</v>
      </c>
      <c r="X4">
        <v>6253</v>
      </c>
      <c r="Y4">
        <v>6566</v>
      </c>
      <c r="Z4">
        <v>31818</v>
      </c>
      <c r="AA4">
        <v>6901</v>
      </c>
      <c r="AB4">
        <v>3.6106361396899</v>
      </c>
      <c r="AC4">
        <v>5.0055973132896212E-2</v>
      </c>
    </row>
    <row r="5" spans="1:29" x14ac:dyDescent="0.25">
      <c r="A5" s="1" t="s">
        <v>118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143</v>
      </c>
      <c r="J5">
        <v>708</v>
      </c>
      <c r="K5">
        <v>429</v>
      </c>
      <c r="L5">
        <v>221</v>
      </c>
      <c r="M5">
        <v>126</v>
      </c>
      <c r="N5">
        <v>91</v>
      </c>
      <c r="O5">
        <v>1014</v>
      </c>
      <c r="P5">
        <v>891</v>
      </c>
      <c r="Q5">
        <v>1190</v>
      </c>
      <c r="R5">
        <v>930</v>
      </c>
      <c r="S5">
        <v>1635</v>
      </c>
      <c r="T5">
        <v>2240</v>
      </c>
      <c r="U5">
        <v>6314</v>
      </c>
      <c r="V5">
        <v>6097</v>
      </c>
      <c r="W5">
        <v>3504</v>
      </c>
      <c r="X5">
        <v>4380</v>
      </c>
      <c r="Y5">
        <v>1520</v>
      </c>
      <c r="Z5">
        <v>29806</v>
      </c>
      <c r="AA5">
        <v>1627</v>
      </c>
      <c r="AB5">
        <v>17.31960663798402</v>
      </c>
      <c r="AC5">
        <v>-0.65296803652968038</v>
      </c>
    </row>
    <row r="6" spans="1:29" x14ac:dyDescent="0.25">
      <c r="A6" s="1" t="s">
        <v>94</v>
      </c>
      <c r="B6">
        <v>24</v>
      </c>
      <c r="C6">
        <v>13</v>
      </c>
      <c r="D6">
        <v>0</v>
      </c>
      <c r="E6">
        <v>0</v>
      </c>
      <c r="F6">
        <v>52</v>
      </c>
      <c r="G6">
        <v>168</v>
      </c>
      <c r="H6">
        <v>104</v>
      </c>
      <c r="I6">
        <v>0</v>
      </c>
      <c r="J6">
        <v>576</v>
      </c>
      <c r="K6">
        <v>9255</v>
      </c>
      <c r="L6">
        <v>5940</v>
      </c>
      <c r="M6">
        <v>702</v>
      </c>
      <c r="N6">
        <v>708</v>
      </c>
      <c r="O6">
        <v>406</v>
      </c>
      <c r="P6">
        <v>1012</v>
      </c>
      <c r="Q6">
        <v>2510</v>
      </c>
      <c r="R6">
        <v>1508</v>
      </c>
      <c r="S6">
        <v>2506</v>
      </c>
      <c r="T6">
        <v>1236</v>
      </c>
      <c r="U6">
        <v>1980</v>
      </c>
      <c r="V6">
        <v>2013</v>
      </c>
      <c r="W6">
        <v>2328</v>
      </c>
      <c r="X6">
        <v>2150</v>
      </c>
      <c r="Y6">
        <v>7080</v>
      </c>
      <c r="Z6">
        <v>25437</v>
      </c>
      <c r="AA6">
        <v>16834</v>
      </c>
      <c r="AB6">
        <v>0.51104906736366873</v>
      </c>
      <c r="AC6">
        <v>2.2930232558139534</v>
      </c>
    </row>
    <row r="7" spans="1:29" x14ac:dyDescent="0.25">
      <c r="A7" s="1"/>
    </row>
    <row r="8" spans="1:29" x14ac:dyDescent="0.25">
      <c r="A8" s="1"/>
    </row>
    <row r="9" spans="1:29" x14ac:dyDescent="0.25">
      <c r="A9" s="1"/>
    </row>
    <row r="10" spans="1:29" x14ac:dyDescent="0.25">
      <c r="A10" s="2" t="s">
        <v>112</v>
      </c>
      <c r="B10" s="2" t="s">
        <v>113</v>
      </c>
      <c r="C10" s="2" t="s">
        <v>161</v>
      </c>
    </row>
    <row r="11" spans="1:29" x14ac:dyDescent="0.25">
      <c r="A11" s="1" t="s">
        <v>121</v>
      </c>
      <c r="B11">
        <v>50520</v>
      </c>
      <c r="C11">
        <v>6765</v>
      </c>
    </row>
    <row r="12" spans="1:29" x14ac:dyDescent="0.25">
      <c r="A12" s="1" t="s">
        <v>115</v>
      </c>
      <c r="B12">
        <v>27636</v>
      </c>
      <c r="C12">
        <v>1937</v>
      </c>
    </row>
    <row r="13" spans="1:29" x14ac:dyDescent="0.25">
      <c r="A13" s="1" t="s">
        <v>122</v>
      </c>
      <c r="B13">
        <v>22368</v>
      </c>
      <c r="C13">
        <v>3360</v>
      </c>
    </row>
    <row r="14" spans="1:29" x14ac:dyDescent="0.25">
      <c r="A14" s="1" t="s">
        <v>123</v>
      </c>
      <c r="B14">
        <v>12804</v>
      </c>
      <c r="C14">
        <v>1690</v>
      </c>
    </row>
    <row r="15" spans="1:29" x14ac:dyDescent="0.25">
      <c r="A15" s="1" t="s">
        <v>124</v>
      </c>
      <c r="B15">
        <v>11270</v>
      </c>
      <c r="C15">
        <v>1100</v>
      </c>
    </row>
    <row r="16" spans="1:29" x14ac:dyDescent="0.25">
      <c r="A16" s="1" t="s">
        <v>116</v>
      </c>
      <c r="B16">
        <v>9825</v>
      </c>
      <c r="C16">
        <v>1404</v>
      </c>
    </row>
    <row r="17" spans="1:3" x14ac:dyDescent="0.25">
      <c r="A17" s="1" t="s">
        <v>117</v>
      </c>
      <c r="B17">
        <v>6050</v>
      </c>
      <c r="C17">
        <v>742</v>
      </c>
    </row>
    <row r="18" spans="1:3" x14ac:dyDescent="0.25">
      <c r="A18" s="1" t="s">
        <v>125</v>
      </c>
      <c r="B18">
        <v>5863</v>
      </c>
      <c r="C18">
        <v>372</v>
      </c>
    </row>
    <row r="19" spans="1:3" x14ac:dyDescent="0.25">
      <c r="A19" s="1" t="s">
        <v>114</v>
      </c>
      <c r="B19">
        <v>6900</v>
      </c>
      <c r="C19">
        <v>1020</v>
      </c>
    </row>
    <row r="20" spans="1:3" x14ac:dyDescent="0.25">
      <c r="A20" s="1" t="s">
        <v>126</v>
      </c>
      <c r="B20">
        <v>5936</v>
      </c>
      <c r="C20">
        <v>576</v>
      </c>
    </row>
    <row r="21" spans="1:3" x14ac:dyDescent="0.25">
      <c r="A21" s="1"/>
    </row>
    <row r="22" spans="1:3" x14ac:dyDescent="0.25">
      <c r="A22" s="1"/>
    </row>
    <row r="23" spans="1:3" x14ac:dyDescent="0.25">
      <c r="A23" s="2" t="s">
        <v>135</v>
      </c>
      <c r="B23" s="2" t="s">
        <v>136</v>
      </c>
    </row>
    <row r="24" spans="1:3" x14ac:dyDescent="0.25">
      <c r="A24" s="1" t="s">
        <v>137</v>
      </c>
      <c r="B24">
        <v>103305</v>
      </c>
    </row>
    <row r="25" spans="1:3" x14ac:dyDescent="0.25">
      <c r="A25" s="1" t="s">
        <v>138</v>
      </c>
      <c r="B25">
        <v>23413</v>
      </c>
    </row>
    <row r="26" spans="1:3" x14ac:dyDescent="0.25">
      <c r="A26" s="1" t="s">
        <v>139</v>
      </c>
      <c r="B26">
        <v>13620</v>
      </c>
    </row>
    <row r="27" spans="1:3" x14ac:dyDescent="0.25">
      <c r="A27" s="1" t="s">
        <v>166</v>
      </c>
      <c r="B27">
        <v>17122</v>
      </c>
    </row>
    <row r="28" spans="1:3" x14ac:dyDescent="0.25">
      <c r="A28" s="1" t="s">
        <v>140</v>
      </c>
      <c r="B28">
        <v>14640</v>
      </c>
    </row>
    <row r="29" spans="1:3" x14ac:dyDescent="0.25">
      <c r="A29" s="1" t="s">
        <v>141</v>
      </c>
      <c r="B29">
        <v>11550</v>
      </c>
    </row>
    <row r="30" spans="1:3" x14ac:dyDescent="0.25">
      <c r="A30" s="1" t="s">
        <v>167</v>
      </c>
      <c r="B30">
        <v>17055</v>
      </c>
    </row>
    <row r="31" spans="1:3" x14ac:dyDescent="0.25">
      <c r="A31" s="1" t="s">
        <v>142</v>
      </c>
      <c r="B31">
        <v>15435</v>
      </c>
    </row>
    <row r="32" spans="1:3" x14ac:dyDescent="0.25">
      <c r="A32" s="1" t="s">
        <v>155</v>
      </c>
      <c r="B32">
        <v>13230</v>
      </c>
    </row>
    <row r="33" spans="1:4" x14ac:dyDescent="0.25">
      <c r="A33" s="1" t="s">
        <v>143</v>
      </c>
      <c r="B33">
        <v>9016</v>
      </c>
    </row>
    <row r="35" spans="1:4" x14ac:dyDescent="0.25">
      <c r="A35" s="2" t="s">
        <v>148</v>
      </c>
      <c r="B35" s="2" t="s">
        <v>149</v>
      </c>
      <c r="C35" s="2" t="s">
        <v>113</v>
      </c>
      <c r="D35" s="2" t="s">
        <v>161</v>
      </c>
    </row>
    <row r="36" spans="1:4" x14ac:dyDescent="0.25">
      <c r="A36" s="1" t="s">
        <v>153</v>
      </c>
      <c r="B36" s="1" t="s">
        <v>137</v>
      </c>
      <c r="C36">
        <v>35190</v>
      </c>
      <c r="D36">
        <v>4350</v>
      </c>
    </row>
    <row r="37" spans="1:4" x14ac:dyDescent="0.25">
      <c r="A37" s="1" t="s">
        <v>150</v>
      </c>
      <c r="B37" s="1" t="s">
        <v>137</v>
      </c>
      <c r="C37">
        <v>15290</v>
      </c>
      <c r="D37">
        <v>3003</v>
      </c>
    </row>
    <row r="38" spans="1:4" x14ac:dyDescent="0.25">
      <c r="A38" s="1" t="s">
        <v>153</v>
      </c>
      <c r="B38" s="1" t="s">
        <v>165</v>
      </c>
      <c r="C38">
        <v>11872</v>
      </c>
      <c r="D38">
        <v>451</v>
      </c>
    </row>
    <row r="39" spans="1:4" x14ac:dyDescent="0.25">
      <c r="A39" s="1" t="s">
        <v>153</v>
      </c>
      <c r="B39" s="1" t="s">
        <v>142</v>
      </c>
      <c r="C39">
        <v>7310</v>
      </c>
      <c r="D39">
        <v>66</v>
      </c>
    </row>
    <row r="40" spans="1:4" x14ac:dyDescent="0.25">
      <c r="A40" s="1" t="s">
        <v>153</v>
      </c>
      <c r="B40" s="1" t="s">
        <v>151</v>
      </c>
      <c r="C40">
        <v>7084</v>
      </c>
      <c r="D40">
        <v>117</v>
      </c>
    </row>
    <row r="41" spans="1:4" x14ac:dyDescent="0.25">
      <c r="A41" s="1" t="s">
        <v>153</v>
      </c>
      <c r="B41" s="1" t="s">
        <v>152</v>
      </c>
      <c r="C41">
        <v>4152</v>
      </c>
      <c r="D41">
        <v>507</v>
      </c>
    </row>
    <row r="42" spans="1:4" x14ac:dyDescent="0.25">
      <c r="A42" s="1" t="s">
        <v>154</v>
      </c>
      <c r="B42" s="1" t="s">
        <v>137</v>
      </c>
      <c r="C42">
        <v>3808</v>
      </c>
      <c r="D42">
        <v>2030</v>
      </c>
    </row>
    <row r="43" spans="1:4" x14ac:dyDescent="0.25">
      <c r="A43" s="1" t="s">
        <v>153</v>
      </c>
      <c r="B43" s="1" t="s">
        <v>139</v>
      </c>
      <c r="C43">
        <v>3220</v>
      </c>
      <c r="D43">
        <v>638</v>
      </c>
    </row>
    <row r="44" spans="1:4" x14ac:dyDescent="0.25">
      <c r="A44" s="1" t="s">
        <v>150</v>
      </c>
      <c r="B44" s="1" t="s">
        <v>140</v>
      </c>
      <c r="C44">
        <v>2448</v>
      </c>
      <c r="D44">
        <v>410</v>
      </c>
    </row>
    <row r="45" spans="1:4" x14ac:dyDescent="0.25">
      <c r="A45" s="1" t="s">
        <v>153</v>
      </c>
      <c r="B45" s="1" t="s">
        <v>155</v>
      </c>
      <c r="C45">
        <v>2256</v>
      </c>
      <c r="D4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0"/>
  <sheetViews>
    <sheetView workbookViewId="0"/>
  </sheetViews>
  <sheetFormatPr defaultRowHeight="1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1</v>
      </c>
    </row>
    <row r="3" spans="1:2" x14ac:dyDescent="0.25">
      <c r="A3" t="s">
        <v>2</v>
      </c>
      <c r="B3" t="s">
        <v>2</v>
      </c>
    </row>
    <row r="4" spans="1:2" x14ac:dyDescent="0.25">
      <c r="A4" t="s">
        <v>3</v>
      </c>
      <c r="B4" t="s">
        <v>3</v>
      </c>
    </row>
    <row r="5" spans="1:2" x14ac:dyDescent="0.25">
      <c r="A5" t="s">
        <v>4</v>
      </c>
      <c r="B5" t="s">
        <v>4</v>
      </c>
    </row>
    <row r="6" spans="1:2" x14ac:dyDescent="0.25">
      <c r="A6" t="s">
        <v>5</v>
      </c>
      <c r="B6" t="s">
        <v>5</v>
      </c>
    </row>
    <row r="7" spans="1:2" x14ac:dyDescent="0.25">
      <c r="A7" t="s">
        <v>6</v>
      </c>
      <c r="B7" t="s">
        <v>6</v>
      </c>
    </row>
    <row r="8" spans="1:2" x14ac:dyDescent="0.25">
      <c r="A8" t="s">
        <v>7</v>
      </c>
      <c r="B8" t="s">
        <v>7</v>
      </c>
    </row>
    <row r="9" spans="1:2" x14ac:dyDescent="0.25">
      <c r="A9" t="s">
        <v>84</v>
      </c>
      <c r="B9" t="s">
        <v>84</v>
      </c>
    </row>
    <row r="10" spans="1:2" x14ac:dyDescent="0.25">
      <c r="A10" t="s">
        <v>85</v>
      </c>
      <c r="B10" t="s">
        <v>85</v>
      </c>
    </row>
    <row r="11" spans="1:2" x14ac:dyDescent="0.25">
      <c r="A11" t="s">
        <v>8</v>
      </c>
      <c r="B11" t="s">
        <v>8</v>
      </c>
    </row>
    <row r="12" spans="1:2" x14ac:dyDescent="0.25">
      <c r="A12" t="s">
        <v>9</v>
      </c>
      <c r="B12" t="s">
        <v>9</v>
      </c>
    </row>
    <row r="13" spans="1:2" x14ac:dyDescent="0.25">
      <c r="A13" t="s">
        <v>10</v>
      </c>
      <c r="B13" t="s">
        <v>10</v>
      </c>
    </row>
    <row r="14" spans="1:2" x14ac:dyDescent="0.25">
      <c r="A14" t="s">
        <v>11</v>
      </c>
      <c r="B14" t="s">
        <v>11</v>
      </c>
    </row>
    <row r="15" spans="1:2" x14ac:dyDescent="0.25">
      <c r="A15" t="s">
        <v>111</v>
      </c>
      <c r="B15" t="s">
        <v>111</v>
      </c>
    </row>
    <row r="16" spans="1:2" x14ac:dyDescent="0.25">
      <c r="A16" t="s">
        <v>12</v>
      </c>
      <c r="B16" t="s">
        <v>12</v>
      </c>
    </row>
    <row r="17" spans="1:2" x14ac:dyDescent="0.25">
      <c r="A17" t="s">
        <v>164</v>
      </c>
      <c r="B17" t="s">
        <v>13</v>
      </c>
    </row>
    <row r="18" spans="1:2" x14ac:dyDescent="0.25">
      <c r="A18" t="s">
        <v>13</v>
      </c>
      <c r="B18" t="s">
        <v>14</v>
      </c>
    </row>
    <row r="19" spans="1:2" x14ac:dyDescent="0.25">
      <c r="A19" t="s">
        <v>14</v>
      </c>
      <c r="B19" t="s">
        <v>15</v>
      </c>
    </row>
    <row r="20" spans="1:2" x14ac:dyDescent="0.25">
      <c r="A20" t="s">
        <v>15</v>
      </c>
      <c r="B20" t="s">
        <v>16</v>
      </c>
    </row>
    <row r="21" spans="1:2" x14ac:dyDescent="0.25">
      <c r="A21" t="s">
        <v>16</v>
      </c>
      <c r="B21" t="s">
        <v>31</v>
      </c>
    </row>
    <row r="22" spans="1:2" x14ac:dyDescent="0.25">
      <c r="A22" t="s">
        <v>31</v>
      </c>
      <c r="B22" t="s">
        <v>32</v>
      </c>
    </row>
    <row r="23" spans="1:2" x14ac:dyDescent="0.25">
      <c r="A23" t="s">
        <v>32</v>
      </c>
      <c r="B23" t="s">
        <v>33</v>
      </c>
    </row>
    <row r="24" spans="1:2" x14ac:dyDescent="0.25">
      <c r="A24" t="s">
        <v>33</v>
      </c>
      <c r="B24" t="s">
        <v>34</v>
      </c>
    </row>
    <row r="25" spans="1:2" x14ac:dyDescent="0.25">
      <c r="A25" t="s">
        <v>34</v>
      </c>
      <c r="B25" t="s">
        <v>65</v>
      </c>
    </row>
    <row r="26" spans="1:2" x14ac:dyDescent="0.25">
      <c r="A26" t="s">
        <v>65</v>
      </c>
      <c r="B26" t="s">
        <v>35</v>
      </c>
    </row>
    <row r="27" spans="1:2" x14ac:dyDescent="0.25">
      <c r="A27" t="s">
        <v>35</v>
      </c>
      <c r="B27" t="s">
        <v>36</v>
      </c>
    </row>
    <row r="28" spans="1:2" x14ac:dyDescent="0.25">
      <c r="A28" t="s">
        <v>36</v>
      </c>
      <c r="B28" t="s">
        <v>37</v>
      </c>
    </row>
    <row r="29" spans="1:2" x14ac:dyDescent="0.25">
      <c r="A29" t="s">
        <v>37</v>
      </c>
      <c r="B29" t="s">
        <v>38</v>
      </c>
    </row>
    <row r="30" spans="1:2" x14ac:dyDescent="0.25">
      <c r="A30" t="s">
        <v>38</v>
      </c>
      <c r="B30" t="s">
        <v>39</v>
      </c>
    </row>
    <row r="31" spans="1:2" x14ac:dyDescent="0.25">
      <c r="A31" t="s">
        <v>39</v>
      </c>
      <c r="B31" t="s">
        <v>40</v>
      </c>
    </row>
    <row r="32" spans="1:2" x14ac:dyDescent="0.25">
      <c r="A32" t="s">
        <v>40</v>
      </c>
      <c r="B32" t="s">
        <v>80</v>
      </c>
    </row>
    <row r="33" spans="1:2" x14ac:dyDescent="0.25">
      <c r="A33" t="s">
        <v>80</v>
      </c>
      <c r="B33" t="s">
        <v>81</v>
      </c>
    </row>
    <row r="34" spans="1:2" x14ac:dyDescent="0.25">
      <c r="A34" t="s">
        <v>81</v>
      </c>
      <c r="B34" t="s">
        <v>82</v>
      </c>
    </row>
    <row r="35" spans="1:2" x14ac:dyDescent="0.25">
      <c r="A35" t="s">
        <v>82</v>
      </c>
      <c r="B35" t="s">
        <v>83</v>
      </c>
    </row>
    <row r="36" spans="1:2" x14ac:dyDescent="0.25">
      <c r="A36" t="s">
        <v>83</v>
      </c>
      <c r="B36" t="s">
        <v>41</v>
      </c>
    </row>
    <row r="37" spans="1:2" x14ac:dyDescent="0.25">
      <c r="A37" t="s">
        <v>41</v>
      </c>
      <c r="B37" t="s">
        <v>52</v>
      </c>
    </row>
    <row r="38" spans="1:2" x14ac:dyDescent="0.25">
      <c r="A38" t="s">
        <v>52</v>
      </c>
      <c r="B38" t="s">
        <v>53</v>
      </c>
    </row>
    <row r="39" spans="1:2" x14ac:dyDescent="0.25">
      <c r="A39" t="s">
        <v>53</v>
      </c>
      <c r="B39" t="s">
        <v>62</v>
      </c>
    </row>
    <row r="40" spans="1:2" x14ac:dyDescent="0.25">
      <c r="A40" t="s">
        <v>62</v>
      </c>
      <c r="B40" t="s">
        <v>55</v>
      </c>
    </row>
    <row r="41" spans="1:2" x14ac:dyDescent="0.25">
      <c r="A41" t="s">
        <v>55</v>
      </c>
      <c r="B41" t="s">
        <v>56</v>
      </c>
    </row>
    <row r="42" spans="1:2" x14ac:dyDescent="0.25">
      <c r="A42" t="s">
        <v>56</v>
      </c>
      <c r="B42" t="s">
        <v>57</v>
      </c>
    </row>
    <row r="43" spans="1:2" x14ac:dyDescent="0.25">
      <c r="A43" t="s">
        <v>57</v>
      </c>
      <c r="B43" t="s">
        <v>63</v>
      </c>
    </row>
    <row r="44" spans="1:2" x14ac:dyDescent="0.25">
      <c r="A44" t="s">
        <v>63</v>
      </c>
      <c r="B44" t="s">
        <v>59</v>
      </c>
    </row>
    <row r="45" spans="1:2" x14ac:dyDescent="0.25">
      <c r="A45" t="s">
        <v>59</v>
      </c>
      <c r="B45" t="s">
        <v>60</v>
      </c>
    </row>
    <row r="46" spans="1:2" x14ac:dyDescent="0.25">
      <c r="A46" t="s">
        <v>60</v>
      </c>
      <c r="B46" t="s">
        <v>89</v>
      </c>
    </row>
    <row r="47" spans="1:2" x14ac:dyDescent="0.25">
      <c r="A47" t="s">
        <v>89</v>
      </c>
      <c r="B47" t="s">
        <v>90</v>
      </c>
    </row>
    <row r="48" spans="1:2" x14ac:dyDescent="0.25">
      <c r="A48" t="s">
        <v>90</v>
      </c>
      <c r="B48" t="s">
        <v>91</v>
      </c>
    </row>
    <row r="49" spans="1:2" x14ac:dyDescent="0.25">
      <c r="A49" t="s">
        <v>91</v>
      </c>
      <c r="B49" t="s">
        <v>92</v>
      </c>
    </row>
    <row r="50" spans="1:2" x14ac:dyDescent="0.25">
      <c r="A50" t="s">
        <v>92</v>
      </c>
      <c r="B50" t="s">
        <v>52</v>
      </c>
    </row>
    <row r="51" spans="1:2" x14ac:dyDescent="0.25">
      <c r="A51" t="s">
        <v>52</v>
      </c>
      <c r="B51" t="s">
        <v>53</v>
      </c>
    </row>
    <row r="52" spans="1:2" x14ac:dyDescent="0.25">
      <c r="A52" t="s">
        <v>53</v>
      </c>
      <c r="B52" t="s">
        <v>54</v>
      </c>
    </row>
    <row r="53" spans="1:2" x14ac:dyDescent="0.25">
      <c r="A53" t="s">
        <v>54</v>
      </c>
      <c r="B53" t="s">
        <v>55</v>
      </c>
    </row>
    <row r="54" spans="1:2" x14ac:dyDescent="0.25">
      <c r="A54" t="s">
        <v>55</v>
      </c>
      <c r="B54" t="s">
        <v>56</v>
      </c>
    </row>
    <row r="55" spans="1:2" x14ac:dyDescent="0.25">
      <c r="A55" t="s">
        <v>56</v>
      </c>
      <c r="B55" t="s">
        <v>57</v>
      </c>
    </row>
    <row r="56" spans="1:2" x14ac:dyDescent="0.25">
      <c r="A56" t="s">
        <v>57</v>
      </c>
      <c r="B56" t="s">
        <v>58</v>
      </c>
    </row>
    <row r="57" spans="1:2" x14ac:dyDescent="0.25">
      <c r="A57" t="s">
        <v>58</v>
      </c>
      <c r="B57" t="s">
        <v>59</v>
      </c>
    </row>
    <row r="58" spans="1:2" x14ac:dyDescent="0.25">
      <c r="A58" t="s">
        <v>59</v>
      </c>
      <c r="B58" t="s">
        <v>60</v>
      </c>
    </row>
    <row r="59" spans="1:2" x14ac:dyDescent="0.25">
      <c r="A59" t="s">
        <v>60</v>
      </c>
      <c r="B59" t="s">
        <v>76</v>
      </c>
    </row>
    <row r="60" spans="1:2" x14ac:dyDescent="0.25">
      <c r="A60" t="s">
        <v>76</v>
      </c>
      <c r="B60" t="s">
        <v>77</v>
      </c>
    </row>
    <row r="61" spans="1:2" x14ac:dyDescent="0.25">
      <c r="A61" t="s">
        <v>77</v>
      </c>
      <c r="B61" t="s">
        <v>78</v>
      </c>
    </row>
    <row r="62" spans="1:2" x14ac:dyDescent="0.25">
      <c r="A62" t="s">
        <v>78</v>
      </c>
      <c r="B62" t="s">
        <v>95</v>
      </c>
    </row>
    <row r="63" spans="1:2" x14ac:dyDescent="0.25">
      <c r="A63" t="s">
        <v>95</v>
      </c>
      <c r="B63" t="s">
        <v>56</v>
      </c>
    </row>
    <row r="64" spans="1:2" x14ac:dyDescent="0.25">
      <c r="A64" t="s">
        <v>56</v>
      </c>
      <c r="B64" t="s">
        <v>57</v>
      </c>
    </row>
    <row r="65" spans="1:2" x14ac:dyDescent="0.25">
      <c r="A65" t="s">
        <v>57</v>
      </c>
      <c r="B65" t="s">
        <v>93</v>
      </c>
    </row>
    <row r="66" spans="1:2" x14ac:dyDescent="0.25">
      <c r="A66" t="s">
        <v>93</v>
      </c>
      <c r="B66" t="s">
        <v>60</v>
      </c>
    </row>
    <row r="67" spans="1:2" x14ac:dyDescent="0.25">
      <c r="A67" t="s">
        <v>60</v>
      </c>
      <c r="B67" t="s">
        <v>97</v>
      </c>
    </row>
    <row r="68" spans="1:2" x14ac:dyDescent="0.25">
      <c r="A68" t="s">
        <v>97</v>
      </c>
      <c r="B68" t="s">
        <v>66</v>
      </c>
    </row>
    <row r="69" spans="1:2" x14ac:dyDescent="0.25">
      <c r="A69" t="s">
        <v>66</v>
      </c>
      <c r="B69" t="s">
        <v>98</v>
      </c>
    </row>
    <row r="70" spans="1:2" x14ac:dyDescent="0.25">
      <c r="A70" t="s">
        <v>98</v>
      </c>
      <c r="B70" t="s">
        <v>67</v>
      </c>
    </row>
    <row r="71" spans="1:2" x14ac:dyDescent="0.25">
      <c r="A71" t="s">
        <v>67</v>
      </c>
      <c r="B71" t="s">
        <v>68</v>
      </c>
    </row>
    <row r="72" spans="1:2" x14ac:dyDescent="0.25">
      <c r="A72" t="s">
        <v>68</v>
      </c>
      <c r="B72" t="s">
        <v>69</v>
      </c>
    </row>
    <row r="73" spans="1:2" x14ac:dyDescent="0.25">
      <c r="A73" t="s">
        <v>69</v>
      </c>
      <c r="B73" t="s">
        <v>70</v>
      </c>
    </row>
    <row r="74" spans="1:2" x14ac:dyDescent="0.25">
      <c r="A74" t="s">
        <v>70</v>
      </c>
      <c r="B74" t="s">
        <v>100</v>
      </c>
    </row>
    <row r="75" spans="1:2" x14ac:dyDescent="0.25">
      <c r="A75" t="s">
        <v>100</v>
      </c>
      <c r="B75" t="s">
        <v>66</v>
      </c>
    </row>
    <row r="76" spans="1:2" x14ac:dyDescent="0.25">
      <c r="A76" t="s">
        <v>66</v>
      </c>
      <c r="B76" t="s">
        <v>101</v>
      </c>
    </row>
    <row r="77" spans="1:2" x14ac:dyDescent="0.25">
      <c r="A77" t="s">
        <v>101</v>
      </c>
      <c r="B77" t="s">
        <v>67</v>
      </c>
    </row>
    <row r="78" spans="1:2" x14ac:dyDescent="0.25">
      <c r="A78" t="s">
        <v>67</v>
      </c>
      <c r="B78" t="s">
        <v>104</v>
      </c>
    </row>
    <row r="79" spans="1:2" x14ac:dyDescent="0.25">
      <c r="A79" t="s">
        <v>104</v>
      </c>
      <c r="B79" t="s">
        <v>105</v>
      </c>
    </row>
    <row r="80" spans="1:2" x14ac:dyDescent="0.25">
      <c r="A80" t="s">
        <v>105</v>
      </c>
      <c r="B80" t="s">
        <v>102</v>
      </c>
    </row>
    <row r="81" spans="1:2" x14ac:dyDescent="0.25">
      <c r="A81" t="s">
        <v>102</v>
      </c>
      <c r="B81" t="s">
        <v>70</v>
      </c>
    </row>
    <row r="82" spans="1:2" x14ac:dyDescent="0.25">
      <c r="A82" t="s">
        <v>70</v>
      </c>
      <c r="B82" t="s">
        <v>71</v>
      </c>
    </row>
    <row r="83" spans="1:2" x14ac:dyDescent="0.25">
      <c r="A83" t="s">
        <v>71</v>
      </c>
      <c r="B83" t="s">
        <v>72</v>
      </c>
    </row>
    <row r="84" spans="1:2" x14ac:dyDescent="0.25">
      <c r="A84" t="s">
        <v>72</v>
      </c>
      <c r="B84" t="s">
        <v>73</v>
      </c>
    </row>
    <row r="85" spans="1:2" x14ac:dyDescent="0.25">
      <c r="A85" t="s">
        <v>73</v>
      </c>
      <c r="B85" t="s">
        <v>74</v>
      </c>
    </row>
    <row r="86" spans="1:2" x14ac:dyDescent="0.25">
      <c r="A86" t="s">
        <v>74</v>
      </c>
      <c r="B86" t="s">
        <v>75</v>
      </c>
    </row>
    <row r="87" spans="1:2" x14ac:dyDescent="0.25">
      <c r="A87" t="s">
        <v>75</v>
      </c>
      <c r="B87" t="s">
        <v>1</v>
      </c>
    </row>
    <row r="88" spans="1:2" x14ac:dyDescent="0.25">
      <c r="A88" t="s">
        <v>1</v>
      </c>
      <c r="B88" t="s">
        <v>2</v>
      </c>
    </row>
    <row r="89" spans="1:2" x14ac:dyDescent="0.25">
      <c r="A89" t="s">
        <v>2</v>
      </c>
      <c r="B89" t="s">
        <v>3</v>
      </c>
    </row>
    <row r="90" spans="1:2" x14ac:dyDescent="0.25">
      <c r="A90" t="s">
        <v>3</v>
      </c>
      <c r="B90" t="s">
        <v>4</v>
      </c>
    </row>
    <row r="91" spans="1:2" x14ac:dyDescent="0.25">
      <c r="A91" t="s">
        <v>4</v>
      </c>
      <c r="B91" t="s">
        <v>5</v>
      </c>
    </row>
    <row r="92" spans="1:2" x14ac:dyDescent="0.25">
      <c r="A92" t="s">
        <v>5</v>
      </c>
      <c r="B92" t="s">
        <v>6</v>
      </c>
    </row>
    <row r="93" spans="1:2" x14ac:dyDescent="0.25">
      <c r="A93" t="s">
        <v>6</v>
      </c>
      <c r="B93" t="s">
        <v>108</v>
      </c>
    </row>
    <row r="94" spans="1:2" x14ac:dyDescent="0.25">
      <c r="A94" t="s">
        <v>108</v>
      </c>
      <c r="B94" t="s">
        <v>109</v>
      </c>
    </row>
    <row r="95" spans="1:2" x14ac:dyDescent="0.25">
      <c r="A95" t="s">
        <v>109</v>
      </c>
      <c r="B95" t="s">
        <v>8</v>
      </c>
    </row>
    <row r="96" spans="1:2" x14ac:dyDescent="0.25">
      <c r="A96" t="s">
        <v>8</v>
      </c>
      <c r="B96" t="s">
        <v>159</v>
      </c>
    </row>
    <row r="97" spans="1:2" x14ac:dyDescent="0.25">
      <c r="A97" t="s">
        <v>159</v>
      </c>
      <c r="B97" t="s">
        <v>160</v>
      </c>
    </row>
    <row r="98" spans="1:2" x14ac:dyDescent="0.25">
      <c r="A98" t="s">
        <v>160</v>
      </c>
      <c r="B98" t="s">
        <v>110</v>
      </c>
    </row>
    <row r="99" spans="1:2" x14ac:dyDescent="0.25">
      <c r="A99" t="s">
        <v>110</v>
      </c>
      <c r="B99" t="s">
        <v>11</v>
      </c>
    </row>
    <row r="100" spans="1:2" x14ac:dyDescent="0.25">
      <c r="A100" t="s">
        <v>11</v>
      </c>
      <c r="B100" t="s">
        <v>111</v>
      </c>
    </row>
    <row r="101" spans="1:2" x14ac:dyDescent="0.25">
      <c r="A101" t="s">
        <v>111</v>
      </c>
      <c r="B101" t="s">
        <v>119</v>
      </c>
    </row>
    <row r="102" spans="1:2" x14ac:dyDescent="0.25">
      <c r="A102" t="s">
        <v>119</v>
      </c>
      <c r="B102" t="s">
        <v>120</v>
      </c>
    </row>
    <row r="103" spans="1:2" x14ac:dyDescent="0.25">
      <c r="A103" t="s">
        <v>120</v>
      </c>
      <c r="B103" t="s">
        <v>13</v>
      </c>
    </row>
    <row r="104" spans="1:2" x14ac:dyDescent="0.25">
      <c r="A104" t="s">
        <v>13</v>
      </c>
      <c r="B104" t="s">
        <v>71</v>
      </c>
    </row>
    <row r="105" spans="1:2" x14ac:dyDescent="0.25">
      <c r="A105" t="s">
        <v>71</v>
      </c>
      <c r="B105" t="s">
        <v>72</v>
      </c>
    </row>
    <row r="106" spans="1:2" x14ac:dyDescent="0.25">
      <c r="A106" t="s">
        <v>72</v>
      </c>
      <c r="B106" t="s">
        <v>127</v>
      </c>
    </row>
    <row r="107" spans="1:2" x14ac:dyDescent="0.25">
      <c r="A107" t="s">
        <v>127</v>
      </c>
      <c r="B107" t="s">
        <v>75</v>
      </c>
    </row>
    <row r="108" spans="1:2" x14ac:dyDescent="0.25">
      <c r="A108" t="s">
        <v>75</v>
      </c>
      <c r="B108" t="s">
        <v>1</v>
      </c>
    </row>
    <row r="109" spans="1:2" x14ac:dyDescent="0.25">
      <c r="A109" t="s">
        <v>1</v>
      </c>
      <c r="B109" t="s">
        <v>2</v>
      </c>
    </row>
    <row r="110" spans="1:2" x14ac:dyDescent="0.25">
      <c r="A110" t="s">
        <v>2</v>
      </c>
      <c r="B110" t="s">
        <v>3</v>
      </c>
    </row>
    <row r="111" spans="1:2" x14ac:dyDescent="0.25">
      <c r="A111" t="s">
        <v>3</v>
      </c>
      <c r="B111" t="s">
        <v>4</v>
      </c>
    </row>
    <row r="112" spans="1:2" x14ac:dyDescent="0.25">
      <c r="A112" t="s">
        <v>4</v>
      </c>
      <c r="B112" t="s">
        <v>5</v>
      </c>
    </row>
    <row r="113" spans="1:2" x14ac:dyDescent="0.25">
      <c r="A113" t="s">
        <v>5</v>
      </c>
      <c r="B113" t="s">
        <v>6</v>
      </c>
    </row>
    <row r="114" spans="1:2" x14ac:dyDescent="0.25">
      <c r="A114" t="s">
        <v>6</v>
      </c>
      <c r="B114" t="s">
        <v>130</v>
      </c>
    </row>
    <row r="115" spans="1:2" x14ac:dyDescent="0.25">
      <c r="A115" t="s">
        <v>130</v>
      </c>
      <c r="B115" t="s">
        <v>131</v>
      </c>
    </row>
    <row r="116" spans="1:2" x14ac:dyDescent="0.25">
      <c r="A116" t="s">
        <v>131</v>
      </c>
      <c r="B116" t="s">
        <v>132</v>
      </c>
    </row>
    <row r="117" spans="1:2" x14ac:dyDescent="0.25">
      <c r="A117" t="s">
        <v>132</v>
      </c>
      <c r="B117" t="s">
        <v>133</v>
      </c>
    </row>
    <row r="118" spans="1:2" x14ac:dyDescent="0.25">
      <c r="A118" t="s">
        <v>133</v>
      </c>
      <c r="B118" t="s">
        <v>110</v>
      </c>
    </row>
    <row r="119" spans="1:2" x14ac:dyDescent="0.25">
      <c r="A119" t="s">
        <v>110</v>
      </c>
      <c r="B119" t="s">
        <v>11</v>
      </c>
    </row>
    <row r="120" spans="1:2" x14ac:dyDescent="0.25">
      <c r="A120" t="s">
        <v>11</v>
      </c>
      <c r="B120" t="s">
        <v>111</v>
      </c>
    </row>
    <row r="121" spans="1:2" x14ac:dyDescent="0.25">
      <c r="A121" t="s">
        <v>111</v>
      </c>
      <c r="B121" t="s">
        <v>134</v>
      </c>
    </row>
    <row r="122" spans="1:2" x14ac:dyDescent="0.25">
      <c r="A122" t="s">
        <v>134</v>
      </c>
      <c r="B122" t="s">
        <v>120</v>
      </c>
    </row>
    <row r="123" spans="1:2" x14ac:dyDescent="0.25">
      <c r="A123" t="s">
        <v>120</v>
      </c>
      <c r="B123" t="s">
        <v>13</v>
      </c>
    </row>
    <row r="124" spans="1:2" x14ac:dyDescent="0.25">
      <c r="A124" t="s">
        <v>13</v>
      </c>
      <c r="B124" t="s">
        <v>71</v>
      </c>
    </row>
    <row r="125" spans="1:2" x14ac:dyDescent="0.25">
      <c r="A125" t="s">
        <v>71</v>
      </c>
      <c r="B125" t="s">
        <v>72</v>
      </c>
    </row>
    <row r="126" spans="1:2" x14ac:dyDescent="0.25">
      <c r="A126" t="s">
        <v>72</v>
      </c>
      <c r="B126" t="s">
        <v>144</v>
      </c>
    </row>
    <row r="127" spans="1:2" x14ac:dyDescent="0.25">
      <c r="A127" t="s">
        <v>144</v>
      </c>
      <c r="B127" t="s">
        <v>75</v>
      </c>
    </row>
    <row r="128" spans="1:2" x14ac:dyDescent="0.25">
      <c r="A128" t="s">
        <v>75</v>
      </c>
      <c r="B128" t="s">
        <v>1</v>
      </c>
    </row>
    <row r="129" spans="1:2" x14ac:dyDescent="0.25">
      <c r="A129" t="s">
        <v>1</v>
      </c>
      <c r="B129" t="s">
        <v>2</v>
      </c>
    </row>
    <row r="130" spans="1:2" x14ac:dyDescent="0.25">
      <c r="A130" t="s">
        <v>2</v>
      </c>
      <c r="B130" t="s">
        <v>3</v>
      </c>
    </row>
    <row r="131" spans="1:2" x14ac:dyDescent="0.25">
      <c r="A131" t="s">
        <v>3</v>
      </c>
      <c r="B131" t="s">
        <v>4</v>
      </c>
    </row>
    <row r="132" spans="1:2" x14ac:dyDescent="0.25">
      <c r="A132" t="s">
        <v>4</v>
      </c>
      <c r="B132" t="s">
        <v>5</v>
      </c>
    </row>
    <row r="133" spans="1:2" x14ac:dyDescent="0.25">
      <c r="A133" t="s">
        <v>5</v>
      </c>
      <c r="B133" t="s">
        <v>6</v>
      </c>
    </row>
    <row r="134" spans="1:2" x14ac:dyDescent="0.25">
      <c r="A134" t="s">
        <v>6</v>
      </c>
      <c r="B134" t="s">
        <v>145</v>
      </c>
    </row>
    <row r="135" spans="1:2" x14ac:dyDescent="0.25">
      <c r="A135" t="s">
        <v>145</v>
      </c>
      <c r="B135" t="s">
        <v>146</v>
      </c>
    </row>
    <row r="136" spans="1:2" x14ac:dyDescent="0.25">
      <c r="A136" t="s">
        <v>146</v>
      </c>
      <c r="B136" t="s">
        <v>147</v>
      </c>
    </row>
    <row r="137" spans="1:2" x14ac:dyDescent="0.25">
      <c r="A137" t="s">
        <v>147</v>
      </c>
      <c r="B137" t="s">
        <v>8</v>
      </c>
    </row>
    <row r="138" spans="1:2" x14ac:dyDescent="0.25">
      <c r="A138" t="s">
        <v>8</v>
      </c>
      <c r="B138" t="s">
        <v>159</v>
      </c>
    </row>
    <row r="139" spans="1:2" x14ac:dyDescent="0.25">
      <c r="A139" t="s">
        <v>159</v>
      </c>
      <c r="B139" t="s">
        <v>160</v>
      </c>
    </row>
    <row r="140" spans="1:2" x14ac:dyDescent="0.25">
      <c r="A140" t="s">
        <v>160</v>
      </c>
      <c r="B140" t="s">
        <v>110</v>
      </c>
    </row>
    <row r="141" spans="1:2" x14ac:dyDescent="0.25">
      <c r="A141" t="s">
        <v>110</v>
      </c>
      <c r="B141" t="s">
        <v>11</v>
      </c>
    </row>
    <row r="142" spans="1:2" x14ac:dyDescent="0.25">
      <c r="A142" t="s">
        <v>11</v>
      </c>
      <c r="B142" t="s">
        <v>111</v>
      </c>
    </row>
    <row r="143" spans="1:2" x14ac:dyDescent="0.25">
      <c r="A143" t="s">
        <v>111</v>
      </c>
      <c r="B143" t="s">
        <v>119</v>
      </c>
    </row>
    <row r="144" spans="1:2" x14ac:dyDescent="0.25">
      <c r="A144" t="s">
        <v>119</v>
      </c>
      <c r="B144" t="s">
        <v>120</v>
      </c>
    </row>
    <row r="145" spans="1:2" x14ac:dyDescent="0.25">
      <c r="A145" t="s">
        <v>120</v>
      </c>
      <c r="B145" t="s">
        <v>13</v>
      </c>
    </row>
    <row r="146" spans="1:2" x14ac:dyDescent="0.25">
      <c r="A146" t="s">
        <v>13</v>
      </c>
      <c r="B146" t="s">
        <v>71</v>
      </c>
    </row>
    <row r="147" spans="1:2" x14ac:dyDescent="0.25">
      <c r="A147" t="s">
        <v>71</v>
      </c>
      <c r="B147" t="s">
        <v>72</v>
      </c>
    </row>
    <row r="148" spans="1:2" x14ac:dyDescent="0.25">
      <c r="A148" t="s">
        <v>72</v>
      </c>
      <c r="B148" t="s">
        <v>156</v>
      </c>
    </row>
    <row r="149" spans="1:2" x14ac:dyDescent="0.25">
      <c r="A149" t="s">
        <v>156</v>
      </c>
      <c r="B149" t="s">
        <v>75</v>
      </c>
    </row>
    <row r="150" spans="1:2" x14ac:dyDescent="0.25">
      <c r="A15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2015-01-03T16:24:17Z</dcterms:created>
  <dcterms:modified xsi:type="dcterms:W3CDTF">2015-01-05T18:19:34Z</dcterms:modified>
</cp:coreProperties>
</file>