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ocuments\"/>
    </mc:Choice>
  </mc:AlternateContent>
  <xr:revisionPtr revIDLastSave="0" documentId="13_ncr:1_{675EDAD2-F697-4189-AEDE-1CD0F1E4C583}" xr6:coauthVersionLast="45" xr6:coauthVersionMax="45" xr10:uidLastSave="{00000000-0000-0000-0000-000000000000}"/>
  <bookViews>
    <workbookView xWindow="2760" yWindow="840" windowWidth="19800" windowHeight="15360" xr2:uid="{9363EF43-A53A-435E-9B35-9394AA90E0EB}"/>
  </bookViews>
  <sheets>
    <sheet name="Traffic" sheetId="7" r:id="rId1"/>
    <sheet name="Data" sheetId="1" r:id="rId2"/>
    <sheet name="ᴁ Analytics Edge Macros" sheetId="2" state="veryHidden" r:id="rId3"/>
  </sheets>
  <definedNames>
    <definedName name="test">OFFSET(Traffic!U12,MATCH(Traffic!XFB1048576,Traffic!T12:T111,0)-1,0,1,12)</definedName>
    <definedName name="zsupermetrics__pnW4FVNsAcIjhgIkf4syaR0FAAfdYNmKDCcOeARDuGZWV4nkHwoCwCdGo9BjukY1">Traffic!#REF!</definedName>
    <definedName name="zsupermetrics_0Pq0PX0UehdZjXJSEpdrzIoTPMPu58ws6Sol3rVM9ZySwbjP1bZyEdssPd1u6n24ECbu" comment="Query 0Pq0PX0UehdZjXJSEpdrzIoTPMPu58ws6Sol3rVM9ZySwbjP1bZyEdssPd1u6n24ECbu">Traffic!#REF!</definedName>
    <definedName name="zsupermetrics_1LI0lR7ySpyeEAWc6YAGEuvn9wyiTC3jEK0qlWyD2R0en5oY1ndSe2CtNQHc4q13go1" comment="Query 1LI0lR7ySpyeEAWc6YAGEuvn9wyiTC3jEK0qlWyD2R0en5oY1ndSe2CtNQHc4q13go1">Traffic!#REF!</definedName>
    <definedName name="zsupermetrics_222hcDP1sotZIwsfgmrSyI0otS64KTDiUSBLb9t3SHV2C0uQP4MBC4roTvfu4H9SBWV" comment="Query 222hcDP1sotZIwsfgmrSyI0otS64KTDiUSBLb9t3SHV2C0uQP4MBC4roTvfu4H9SBWV">Traffic!#REF!</definedName>
    <definedName name="zsupermetrics_2h9p0zJbX2glehElniF8ajcHGfI6thoPRnq6W6ciisZF0NxKeTzIg_CCnmAcbRJMaWB" comment="Query 2h9p0zJbX2glehElniF8ajcHGfI6thoPRnq6W6ciisZF0NxKeTzIg_CCnmAcbRJMaWB">Traffic!$B$20:$C$347</definedName>
    <definedName name="zsupermetrics_3CeJtfvsfy2hBiK_2U8LPhzKoTZgP9zYW2Bz3sVX1C17io85_WGoO5UPYmuZtPXTbz2" comment="Query 3CeJtfvsfy2hBiK_2U8LPhzKoTZgP9zYW2Bz3sVX1C17io85_WGoO5UPYmuZtPXTbz2">Traffic!#REF!</definedName>
    <definedName name="zsupermetrics_8L46t7FC4LXwxl1vTlxY8szDhKeMV79PwK0kZD15gB9YqyVwCYjq0o1_eiaNgrWXGjKM" comment="Query 8L46t7FC4LXwxl1vTlxY8szDhKeMV79PwK0kZD15gB9YqyVwCYjq0o1_eiaNgrWXGjKM">Traffic!#REF!</definedName>
    <definedName name="zsupermetrics_bH6dBj9bgLunki1HGw6nGdSTNCQpZHPdG6cp71cRwvP27FmkRNePMphIBTqsX_BKP8" comment="Query bH6dBj9bgLunki1HGw6nGdSTNCQpZHPdG6cp71cRwvP27FmkRNePMphIBTqsX_BKP8">Traffic!#REF!</definedName>
    <definedName name="zsupermetrics_EgIWZBRmPAGczFw5gX5ycAu5Qf8ha2GsgFC4DrIFKD4eLTeUlbhh7NCBqJbyC93zqTF3" comment="Query EgIWZBRmPAGczFw5gX5ycAu5Qf8ha2GsgFC4DrIFKD4eLTeUlbhh7NCBqJbyC93zqTF3">Traffic!#REF!</definedName>
    <definedName name="zsupermetrics_fsygkX_o1_0LA7LFymHvUf368wmoHC7HfIeoeJ2dxmwkFlPHp7FpJ975dvFX5iQ0_we" comment="Query fsygkX_o1_0LA7LFymHvUf368wmoHC7HfIeoeJ2dxmwkFlPHp7FpJ975dvFX5iQ0_we">Traffic!#REF!</definedName>
    <definedName name="zsupermetrics_gnRaMzTPLrjPiKajcisnO6iO0t5bXTKkqQmdoD7xbCDhkZKoqIAdxEYZijvViAYYU03" comment="Query gnRaMzTPLrjPiKajcisnO6iO0t5bXTKkqQmdoD7xbCDhkZKoqIAdxEYZijvViAYYU03">Traffic!#REF!</definedName>
    <definedName name="zsupermetrics_HInobsnZlhgsYRPhU7h661Ha988XQLn9zCg9MBkw3jM011GHsjn8LvBp1mf8G42G4IlP" comment="Query HInobsnZlhgsYRPhU7h661Ha988XQLn9zCg9MBkw3jM011GHsjn8LvBp1mf8G42G4IlP">Traffic!#REF!</definedName>
    <definedName name="zsupermetrics_iBXNCkh6Lx6m7vXcaExUyJrU_ZCsM8E7h7pX8BiE38EZ1JLDugSDvYLJjvEKjn5dzdY" comment="Query iBXNCkh6Lx6m7vXcaExUyJrU_ZCsM8E7h7pX8BiE38EZ1JLDugSDvYLJjvEKjn5dzdY">Traffic!#REF!</definedName>
    <definedName name="zsupermetrics_jqShBCwO6eWEnuPVEPnadv8m9S6ubFVvKadvbZWhOL1chBJ6Rsj4pYMVkRZEUDJcGs9" comment="Query jqShBCwO6eWEnuPVEPnadv8m9S6ubFVvKadvbZWhOL1chBJ6Rsj4pYMVkRZEUDJcGs9">Traffic!$B$20:$C$347</definedName>
    <definedName name="zsupermetrics_q1IY1bH6Q4NSNYavASB4ALwcyncC06nmm8SAEJv49lp_fh8D2ctZkI5phpi3heNU7Cgx" comment="Query q1IY1bH6Q4NSNYavASB4ALwcyncC06nmm8SAEJv49lp_fh8D2ctZkI5phpi3heNU7Cgx">Traffic!#REF!</definedName>
    <definedName name="zsupermetrics_UcQzAt50vpga8izt0miNEuYWr2BjxUHZ0zEriPCLEYpQyqbLhjHsQ7kZwhmcCkW7F9Z" comment="Query UcQzAt50vpga8izt0miNEuYWr2BjxUHZ0zEriPCLEYpQyqbLhjHsQ7kZwhmcCkW7F9Z">Traffic!#REF!</definedName>
    <definedName name="zsupermetrics_V034mJ4mFCWVSOHhk4Rtlqxmx2K4rT9s_ASPIgQ_kdYRvj1g0lx82xRMdScawO7DG7lC" comment="Query V034mJ4mFCWVSOHhk4Rtlqxmx2K4rT9s_ASPIgQ_kdYRvj1g0lx82xRMdScawO7DG7lC">Traffic!#REF!</definedName>
    <definedName name="zsupermetrics_vblTwI1l3JdI0U3O7XJ0VGDzOnpnXD8ZQjLOdg6KYrQ8pNIySFbcj7_6dYxjUrdnavb" comment="Query vblTwI1l3JdI0U3O7XJ0VGDzOnpnXD8ZQjLOdg6KYrQ8pNIySFbcj7_6dYxjUrdnavb">Traffic!#REF!</definedName>
    <definedName name="zsupermetrics_ZKoGB2N1LL2bQqkcEnKqmkC3XToSrNf4jNbi7xyWqESJaCkHHznbajdOcPr_XbN6d1y" comment="Query ZKoGB2N1LL2bQqkcEnKqmkC3XToSrNf4jNbi7xyWqESJaCkHHznbajdOcPr_XbN6d1y">Traffic!#REF!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7" l="1"/>
  <c r="I17" i="7" l="1"/>
  <c r="I16" i="7"/>
  <c r="I15" i="7"/>
  <c r="I14" i="7"/>
  <c r="I5" i="7"/>
  <c r="I6" i="7"/>
  <c r="I7" i="7"/>
  <c r="I8" i="7"/>
  <c r="I9" i="7"/>
  <c r="I10" i="7"/>
  <c r="I4" i="7"/>
  <c r="M4" i="7" l="1"/>
  <c r="M5" i="7"/>
  <c r="M6" i="7"/>
  <c r="M7" i="7"/>
  <c r="M14" i="7"/>
  <c r="M15" i="7"/>
  <c r="M17" i="7"/>
  <c r="M16" i="7"/>
  <c r="M10" i="7"/>
  <c r="M9" i="7"/>
  <c r="B22" i="7" l="1"/>
  <c r="C22" i="7"/>
  <c r="D22" i="7"/>
  <c r="G22" i="7"/>
  <c r="L22" i="7"/>
  <c r="M22" i="7"/>
  <c r="B23" i="7"/>
  <c r="C23" i="7"/>
  <c r="D23" i="7"/>
  <c r="G23" i="7"/>
  <c r="L23" i="7"/>
  <c r="M23" i="7"/>
  <c r="B24" i="7"/>
  <c r="C24" i="7"/>
  <c r="D24" i="7"/>
  <c r="G24" i="7"/>
  <c r="L24" i="7"/>
  <c r="M24" i="7"/>
  <c r="B25" i="7"/>
  <c r="C25" i="7"/>
  <c r="D25" i="7"/>
  <c r="G25" i="7"/>
  <c r="L25" i="7"/>
  <c r="M25" i="7"/>
  <c r="B26" i="7"/>
  <c r="C26" i="7"/>
  <c r="D26" i="7"/>
  <c r="G26" i="7"/>
  <c r="L26" i="7"/>
  <c r="M26" i="7"/>
  <c r="B27" i="7"/>
  <c r="C27" i="7"/>
  <c r="D27" i="7"/>
  <c r="G27" i="7"/>
  <c r="L27" i="7"/>
  <c r="M27" i="7"/>
  <c r="B28" i="7"/>
  <c r="C28" i="7"/>
  <c r="D28" i="7"/>
  <c r="G28" i="7"/>
  <c r="L28" i="7"/>
  <c r="M28" i="7"/>
  <c r="B29" i="7"/>
  <c r="C29" i="7"/>
  <c r="D29" i="7"/>
  <c r="G29" i="7"/>
  <c r="L29" i="7"/>
  <c r="M29" i="7"/>
  <c r="B30" i="7"/>
  <c r="C30" i="7"/>
  <c r="D30" i="7"/>
  <c r="G30" i="7"/>
  <c r="L30" i="7"/>
  <c r="M30" i="7"/>
  <c r="B31" i="7"/>
  <c r="C31" i="7"/>
  <c r="D31" i="7"/>
  <c r="G31" i="7"/>
  <c r="L31" i="7"/>
  <c r="M31" i="7"/>
  <c r="B32" i="7"/>
  <c r="C32" i="7"/>
  <c r="D32" i="7"/>
  <c r="G32" i="7"/>
  <c r="L32" i="7"/>
  <c r="M32" i="7"/>
  <c r="B33" i="7"/>
  <c r="C33" i="7"/>
  <c r="D33" i="7"/>
  <c r="G33" i="7"/>
  <c r="L33" i="7"/>
  <c r="M33" i="7"/>
  <c r="B34" i="7"/>
  <c r="C34" i="7"/>
  <c r="D34" i="7"/>
  <c r="G34" i="7"/>
  <c r="L34" i="7"/>
  <c r="M34" i="7"/>
  <c r="B35" i="7"/>
  <c r="C35" i="7"/>
  <c r="D35" i="7"/>
  <c r="G35" i="7"/>
  <c r="L35" i="7"/>
  <c r="M35" i="7"/>
  <c r="C36" i="7"/>
  <c r="D36" i="7"/>
  <c r="G36" i="7"/>
  <c r="L36" i="7"/>
  <c r="M36" i="7"/>
  <c r="B37" i="7"/>
  <c r="C37" i="7"/>
  <c r="D37" i="7"/>
  <c r="G37" i="7"/>
  <c r="L37" i="7"/>
  <c r="M37" i="7"/>
  <c r="B38" i="7"/>
  <c r="C38" i="7"/>
  <c r="D38" i="7"/>
  <c r="G38" i="7"/>
  <c r="L38" i="7"/>
  <c r="M38" i="7"/>
  <c r="B39" i="7"/>
  <c r="C39" i="7"/>
  <c r="D39" i="7"/>
  <c r="G39" i="7"/>
  <c r="L39" i="7"/>
  <c r="M39" i="7"/>
  <c r="B40" i="7"/>
  <c r="C40" i="7"/>
  <c r="D40" i="7"/>
  <c r="G40" i="7"/>
  <c r="L40" i="7"/>
  <c r="M40" i="7"/>
  <c r="D21" i="7"/>
  <c r="M21" i="7"/>
  <c r="L21" i="7"/>
  <c r="G21" i="7"/>
  <c r="C21" i="7"/>
  <c r="B21" i="7"/>
  <c r="J15" i="7"/>
  <c r="L15" i="7"/>
  <c r="J16" i="7"/>
  <c r="L16" i="7"/>
  <c r="J17" i="7"/>
  <c r="L17" i="7"/>
  <c r="L14" i="7"/>
  <c r="J14" i="7"/>
  <c r="M8" i="7"/>
  <c r="L5" i="7"/>
  <c r="L6" i="7"/>
  <c r="L7" i="7"/>
  <c r="L8" i="7"/>
  <c r="L9" i="7"/>
  <c r="L10" i="7"/>
  <c r="L4" i="7"/>
  <c r="E3" i="7" l="1"/>
</calcChain>
</file>

<file path=xl/sharedStrings.xml><?xml version="1.0" encoding="utf-8"?>
<sst xmlns="http://schemas.openxmlformats.org/spreadsheetml/2006/main" count="588" uniqueCount="257">
  <si>
    <t>12 months metrics</t>
  </si>
  <si>
    <t>AnalyticsEdge</t>
  </si>
  <si>
    <t>FUNCTION »GA Reports</t>
  </si>
  <si>
    <t>set use_account_value=true</t>
  </si>
  <si>
    <t>set account='Data'!A2</t>
  </si>
  <si>
    <t>set use_ga_view_id=true</t>
  </si>
  <si>
    <t>set ga_view_id='Data'!B2</t>
  </si>
  <si>
    <t>set ga_segment_id=*</t>
  </si>
  <si>
    <t>set metadata=ga:yearMonth,Month of Year</t>
  </si>
  <si>
    <t>set dimensions=ga:yearMonth</t>
  </si>
  <si>
    <t>set metadata=ga:users,Users</t>
  </si>
  <si>
    <t>set metadata=ga:pageviews,Pageviews</t>
  </si>
  <si>
    <t>set metadata=ga:bounceRate,Bounce Rate</t>
  </si>
  <si>
    <t>set metadata=ga:percentNewSessions,% New Sessions</t>
  </si>
  <si>
    <t>set metadata=ga:avgSessionDuration,Avg. Session Duration</t>
  </si>
  <si>
    <t>set metadata=ga:transactions,Transactions</t>
  </si>
  <si>
    <t>set metadata=ga:transactionRevenue,Revenue</t>
  </si>
  <si>
    <t>set metrics=ga:users,ga:pageviews,ga:bounceRate,ga:percentNewSessions,ga:avgSessionDuration,ga:transactions,ga:transactionRevenue</t>
  </si>
  <si>
    <t>set durationnumber=12</t>
  </si>
  <si>
    <t>set durationperiod=months</t>
  </si>
  <si>
    <t>set endat=Last Month</t>
  </si>
  <si>
    <t>Call GoogleAnalyticsFree.CoreReports</t>
  </si>
  <si>
    <t>Month of Year</t>
  </si>
  <si>
    <t>Users</t>
  </si>
  <si>
    <t>Pageviews</t>
  </si>
  <si>
    <t>Bounce Rate</t>
  </si>
  <si>
    <t>% New Sessions</t>
  </si>
  <si>
    <t>Avg. Session Duration</t>
  </si>
  <si>
    <t>Transactions</t>
  </si>
  <si>
    <t>Revenue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</si>
  <si>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</si>
  <si>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</si>
  <si>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</si>
  <si>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</si>
  <si>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</si>
  <si>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</si>
  <si>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</si>
  <si>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</si>
  <si>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</si>
  <si>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</si>
  <si>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</si>
  <si>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</si>
  <si>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FUNCTION «WriteToWorksheet Data</t>
  </si>
  <si>
    <t>set worksheet=Data</t>
  </si>
  <si>
    <t>set topleftcell=A6</t>
  </si>
  <si>
    <t>set preserveformat=true</t>
  </si>
  <si>
    <t>Call WriteToWorksheet</t>
  </si>
  <si>
    <t>Mobile</t>
  </si>
  <si>
    <t>set ga_segment_id=-14</t>
  </si>
  <si>
    <t>set metrics=ga:users</t>
  </si>
  <si>
    <t>Converters</t>
  </si>
  <si>
    <t>set ga_segment_id=-102</t>
  </si>
  <si>
    <t>set ga_segment_id=-104</t>
  </si>
  <si>
    <t>set ga_segment_id=-13</t>
  </si>
  <si>
    <t>set account=My Account</t>
  </si>
  <si>
    <t>set ga_account_name=AnalyticsEdge</t>
  </si>
  <si>
    <t>set ga_account_id=3416791</t>
  </si>
  <si>
    <t>set ga_property_name=AE website</t>
  </si>
  <si>
    <t>set ga_property_id=UA-3416791-1</t>
  </si>
  <si>
    <t>set ga_property_level=STANDARD</t>
  </si>
  <si>
    <t>set ga_view_name=All Web Site Data (www|help)</t>
  </si>
  <si>
    <t>set ga_view_id=81606302</t>
  </si>
  <si>
    <t>set metadata=ga:medium,Medium</t>
  </si>
  <si>
    <t>set dimensions=ga:yearMonth,ga:medium</t>
  </si>
  <si>
    <t>Medium</t>
  </si>
  <si>
    <t>(none)</t>
  </si>
  <si>
    <t>organic</t>
  </si>
  <si>
    <t>referral</t>
  </si>
  <si>
    <t>FUNCTION Pivot column  Month of Year</t>
  </si>
  <si>
    <t>set byname=true</t>
  </si>
  <si>
    <t>set keycolumn=Medium</t>
  </si>
  <si>
    <t>set columns=Month of Year</t>
  </si>
  <si>
    <t>set values=Users</t>
  </si>
  <si>
    <t>set aggregation=Sum</t>
  </si>
  <si>
    <t>set ignoreblanks=true</t>
  </si>
  <si>
    <t>set datedisplayformat=yyyy-MM-dd</t>
  </si>
  <si>
    <t>Call Pivot</t>
  </si>
  <si>
    <t>FUNCTION Sort</t>
  </si>
  <si>
    <t>set method=allnumericcolumns</t>
  </si>
  <si>
    <t>set largestattop=true</t>
  </si>
  <si>
    <t>Call Sort</t>
  </si>
  <si>
    <t>FUNCTION Transpose</t>
  </si>
  <si>
    <t>Call Transpose</t>
  </si>
  <si>
    <t>set metadata=ga:source,Source</t>
  </si>
  <si>
    <t>set dimensions=ga:yearMonth,ga:source</t>
  </si>
  <si>
    <t>Source</t>
  </si>
  <si>
    <t>(direct)</t>
  </si>
  <si>
    <t>set keycolumn=Source</t>
  </si>
  <si>
    <t>google</t>
  </si>
  <si>
    <t>t.co</t>
  </si>
  <si>
    <t>set metadata=ga:landingPagePath,Landing Page</t>
  </si>
  <si>
    <t>set dimensions=ga:landingPagePath,ga:source</t>
  </si>
  <si>
    <t>set preset=LAST_CALENDAR_MONTH</t>
  </si>
  <si>
    <t>Landing Page</t>
  </si>
  <si>
    <t>set method=specificcolumns</t>
  </si>
  <si>
    <t>set sortoption=Users ♦ Values ♦ Descending</t>
  </si>
  <si>
    <t>/article/misunderstood-metrics-time-on-page-session-duration/</t>
  </si>
  <si>
    <t>/article/misunderstood-metrics-new-vs-returning-visitors/</t>
  </si>
  <si>
    <t>/misunderstood-metrics/</t>
  </si>
  <si>
    <t>FUNCTION Duplicates</t>
  </si>
  <si>
    <t>set keycolumnname=Source</t>
  </si>
  <si>
    <t>set keepsingles=true</t>
  </si>
  <si>
    <t>set keepaggregates=true</t>
  </si>
  <si>
    <t>set textaggregation=First</t>
  </si>
  <si>
    <t>set dateaggregation=Latest</t>
  </si>
  <si>
    <t>set numericaggregation=First</t>
  </si>
  <si>
    <t>Call Duplicates</t>
  </si>
  <si>
    <t>FUNCTION TableName is top sources</t>
  </si>
  <si>
    <t>set table=top sources</t>
  </si>
  <si>
    <t>Call TableName</t>
  </si>
  <si>
    <t>FUNCTION Match Table top sources</t>
  </si>
  <si>
    <t>set keepmatching=true</t>
  </si>
  <si>
    <t>Call Match</t>
  </si>
  <si>
    <t>FUNCTION TableName is top landing pages</t>
  </si>
  <si>
    <t>set table=top landing pages</t>
  </si>
  <si>
    <t>FUNCTION »TableName switch top sources</t>
  </si>
  <si>
    <t>set selecttable=top sources</t>
  </si>
  <si>
    <t>Call Arrange</t>
  </si>
  <si>
    <t>FUNCTION Lookup Table top landing pages</t>
  </si>
  <si>
    <t>set columnname=Landing Page</t>
  </si>
  <si>
    <t>set columnname=Users</t>
  </si>
  <si>
    <t>set keycolumn1name=Source</t>
  </si>
  <si>
    <t>set keycolumn2name=Source</t>
  </si>
  <si>
    <t>set keeptext=First Non-Blank</t>
  </si>
  <si>
    <t>set keepdate=Earliest</t>
  </si>
  <si>
    <t>set keepnumber=First Non-Zero</t>
  </si>
  <si>
    <t>Call Lookup</t>
  </si>
  <si>
    <t>set metrics=ga:users,ga:percentNewSessions,ga:bounceRate</t>
  </si>
  <si>
    <t>set columnname=% New Sessions</t>
  </si>
  <si>
    <t>set columnname=Bounce Rate</t>
  </si>
  <si>
    <t>/article/misunderstood-metrics-next-page-path/</t>
  </si>
  <si>
    <t>/article/definitive-guide-to-removing-google-analytics-spam/</t>
  </si>
  <si>
    <t>set byposition=true</t>
  </si>
  <si>
    <t>set keycolumnletters=B</t>
  </si>
  <si>
    <t>duckduckgo</t>
  </si>
  <si>
    <t>facebook.com</t>
  </si>
  <si>
    <t>moz.com</t>
  </si>
  <si>
    <t>yandex.ru</t>
  </si>
  <si>
    <t>youtube.com</t>
  </si>
  <si>
    <t>baidu.com</t>
  </si>
  <si>
    <t>bing</t>
  </si>
  <si>
    <t>ecosia.org</t>
  </si>
  <si>
    <t>FUNCTION Arrange by position</t>
  </si>
  <si>
    <t>set order=A</t>
  </si>
  <si>
    <t>Google Analytics Traffic Dashboard</t>
  </si>
  <si>
    <t>FUNCTION »ReadWorksheet Data</t>
  </si>
  <si>
    <t>set noheader=true</t>
  </si>
  <si>
    <t>Call ReadWorksheet</t>
  </si>
  <si>
    <t>FUNCTION Convert by position</t>
  </si>
  <si>
    <t>Call Convert</t>
  </si>
  <si>
    <t>set convertoption=A Col A ♦ Text2Date SourceFormat:yyyyMM</t>
  </si>
  <si>
    <t>set convertoption=A Col A ♦ Date2Text Format:MMMM yyyy</t>
  </si>
  <si>
    <t>FUNCTION Replace *</t>
  </si>
  <si>
    <t>set matchwholecell=true</t>
  </si>
  <si>
    <t>set findtext=*</t>
  </si>
  <si>
    <t>set replacetext=Report for *</t>
  </si>
  <si>
    <t>set keycolumnletters=A</t>
  </si>
  <si>
    <t>Call Replace</t>
  </si>
  <si>
    <t>Report for April 2020</t>
  </si>
  <si>
    <t>set rename=A Date</t>
  </si>
  <si>
    <t>Date</t>
  </si>
  <si>
    <t>Change, %</t>
  </si>
  <si>
    <t>quora.com</t>
  </si>
  <si>
    <t>yahoo</t>
  </si>
  <si>
    <t>linkedin.com</t>
  </si>
  <si>
    <t>Purchasers</t>
  </si>
  <si>
    <t>Tablet</t>
  </si>
  <si>
    <t>FUNCTION Arrange Insert column</t>
  </si>
  <si>
    <t>set insert=true</t>
  </si>
  <si>
    <t>set insertnewcolumnname=Segment</t>
  </si>
  <si>
    <t>set insertinitialvalue=Mobile</t>
  </si>
  <si>
    <t>set insertcolumnletters=A</t>
  </si>
  <si>
    <t>Segment</t>
  </si>
  <si>
    <t>set keycolumn=A</t>
  </si>
  <si>
    <t>set columns=B</t>
  </si>
  <si>
    <t>set values=C</t>
  </si>
  <si>
    <t>set topleftcell=A16</t>
  </si>
  <si>
    <t>set topleftcell=A20</t>
  </si>
  <si>
    <t>set topleftcell=A24</t>
  </si>
  <si>
    <t>set topleftcell=A28</t>
  </si>
  <si>
    <t>set insertinitialvalue=Converters</t>
  </si>
  <si>
    <t>set insertinitialvalue=Purchasers</t>
  </si>
  <si>
    <t>set insertinitialvalue=Tablet</t>
  </si>
  <si>
    <t>set topleftcell=m6</t>
  </si>
  <si>
    <t>1 get monthly metrics</t>
  </si>
  <si>
    <t>FUNCTION Total columns</t>
  </si>
  <si>
    <t>set axis=columns</t>
  </si>
  <si>
    <t>set selection=All</t>
  </si>
  <si>
    <t>set aggregate=Sum</t>
  </si>
  <si>
    <t>set position=last</t>
  </si>
  <si>
    <t>set keepselected=true</t>
  </si>
  <si>
    <t>Call Total</t>
  </si>
  <si>
    <t>FUNCTION Calculate</t>
  </si>
  <si>
    <t>set operation=relative</t>
  </si>
  <si>
    <t>set relative1=Percent of</t>
  </si>
  <si>
    <t>set relative2=Column</t>
  </si>
  <si>
    <t>set relative3=Maximum</t>
  </si>
  <si>
    <t>Call Calculate</t>
  </si>
  <si>
    <t>FUNCTION Filter</t>
  </si>
  <si>
    <t>set matchingrows=keep</t>
  </si>
  <si>
    <t>Call Filter</t>
  </si>
  <si>
    <t>set name=% of Max</t>
  </si>
  <si>
    <t>% of Max</t>
  </si>
  <si>
    <t>set keycolumnname=% of Max</t>
  </si>
  <si>
    <t>Limit</t>
  </si>
  <si>
    <t>set ranges=true</t>
  </si>
  <si>
    <t>set filterexpression=AND % of Max ♦ Greater Than Or Equals ♦ [Limit]</t>
  </si>
  <si>
    <t>set topleftcell=A35</t>
  </si>
  <si>
    <t>set datarange=N32:N33</t>
  </si>
  <si>
    <t>set topleftcell=Q6</t>
  </si>
  <si>
    <t>2 get top mediums</t>
  </si>
  <si>
    <t>3 get top sources and landing pages</t>
  </si>
  <si>
    <t>set topleftcell=AG6</t>
  </si>
  <si>
    <t>set datarange=AD3:AD4</t>
  </si>
  <si>
    <t>/howto/recreating-the-google-analytics-user-explorer-report/</t>
  </si>
  <si>
    <t>set fillemptywithzero=true</t>
  </si>
  <si>
    <t>Metrics</t>
  </si>
  <si>
    <t>Segments</t>
  </si>
  <si>
    <t>12 Month Trend</t>
  </si>
  <si>
    <t>% New Visitors</t>
  </si>
  <si>
    <t>Account</t>
  </si>
  <si>
    <t>View ID</t>
  </si>
  <si>
    <t>set topleftcell=Q1</t>
  </si>
  <si>
    <t>INSTRUCTIONS:</t>
  </si>
  <si>
    <t>refresh with Analytics Edge Core Add-in (Premium license) and Free Google Analytics connector</t>
  </si>
  <si>
    <t>Session Dur. (mm:ss)</t>
  </si>
  <si>
    <t>FUNCTION Convert by name</t>
  </si>
  <si>
    <t>set convertoption=A Month of Year ♦ Text2Date SourceFormat:yyyyMM</t>
  </si>
  <si>
    <t>set convertoption=A Month of Year ♦ Date2Text Format:MMM-yy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</si>
  <si>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</si>
  <si>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</si>
  <si>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</si>
  <si>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</si>
  <si>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</si>
  <si>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</si>
  <si>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</si>
  <si>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</si>
  <si>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Jan-20</t>
  </si>
  <si>
    <t>Feb-20</t>
  </si>
  <si>
    <t>Mar-20</t>
  </si>
  <si>
    <t>Apr-20</t>
  </si>
  <si>
    <t>/article/definitive-guide-to-removing-google-analytics-spam/?fbclid=IwAR2LDCKPY7FuBp2Q6XnBAVuzfjBKFLajWY9EFLNdgmeww1ceosJY2pj6MkI</t>
  </si>
  <si>
    <t>Enter Account reference name and Google Analytics View ID in the spaces provided,</t>
  </si>
  <si>
    <t>cpc</t>
  </si>
  <si>
    <t>email</t>
  </si>
  <si>
    <t>newsletter</t>
  </si>
  <si>
    <t>welcome</t>
  </si>
  <si>
    <t>/howto/calculating-the-average-of-averages/</t>
  </si>
  <si>
    <t>/article/misunderstood-metrics-users/</t>
  </si>
  <si>
    <t>/article/misunderstood-metrics-sessions-for-pages/</t>
  </si>
  <si>
    <t>/howto/creating-an-excel-dashboard-widget/</t>
  </si>
  <si>
    <t>/howto/google-analytics-api-filter-expressions/</t>
  </si>
  <si>
    <t>/article/misunderstood-metrics-average-position/</t>
  </si>
  <si>
    <t>/2018/09/from-excel-to-google-sheets-to-google-data-studio/</t>
  </si>
  <si>
    <t>/article/measuring-time-on-bounce-page/</t>
  </si>
  <si>
    <t>/article/misunderstood-metrics-frequency-count-of-sessions/</t>
  </si>
  <si>
    <t>Change the value of Limit to get the number of entries desired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</si>
</sst>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5"/>
      <color rgb="FF000000"/>
      <name val="Arial"/>
      <family val="2"/>
    </font>
    <font>
      <b/>
      <sz val="14"/>
      <color rgb="FF000000"/>
      <name val="Droid Sans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Droid Sans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8"/>
      <color rgb="FF008000"/>
      <name val="Segoe Print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double">
        <color theme="0" tint="-0.249977111117893"/>
      </left>
      <right/>
      <top/>
      <bottom/>
      <diagonal/>
    </border>
    <border>
      <left/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50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2" xfId="0" applyBorder="1"/>
    <xf numFmtId="0" fontId="0" fillId="0" borderId="3" xfId="0" applyBorder="1"/>
    <xf numFmtId="0" fontId="7" fillId="2" borderId="3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1" applyNumberFormat="1" applyFont="1"/>
    <xf numFmtId="0" fontId="0" fillId="0" borderId="0" xfId="0" applyBorder="1"/>
    <xf numFmtId="0" fontId="0" fillId="0" borderId="7" xfId="0" applyBorder="1"/>
    <xf numFmtId="0" fontId="8" fillId="2" borderId="0" xfId="0" applyFont="1" applyFill="1" applyBorder="1" applyAlignment="1">
      <alignment horizontal="right" wrapText="1"/>
    </xf>
    <xf numFmtId="0" fontId="9" fillId="0" borderId="0" xfId="0" applyFont="1" applyBorder="1"/>
    <xf numFmtId="0" fontId="10" fillId="2" borderId="0" xfId="0" applyFont="1" applyFill="1" applyBorder="1" applyAlignment="1"/>
    <xf numFmtId="0" fontId="4" fillId="0" borderId="8" xfId="0" applyFont="1" applyBorder="1"/>
    <xf numFmtId="0" fontId="0" fillId="0" borderId="8" xfId="0" applyBorder="1"/>
    <xf numFmtId="0" fontId="2" fillId="0" borderId="0" xfId="2" applyBorder="1"/>
    <xf numFmtId="0" fontId="11" fillId="0" borderId="0" xfId="0" applyFont="1" applyBorder="1"/>
    <xf numFmtId="9" fontId="11" fillId="0" borderId="0" xfId="1" applyFont="1" applyBorder="1"/>
    <xf numFmtId="49" fontId="11" fillId="0" borderId="0" xfId="0" applyNumberFormat="1" applyFont="1" applyBorder="1"/>
    <xf numFmtId="49" fontId="12" fillId="0" borderId="8" xfId="2" applyNumberFormat="1" applyFont="1" applyBorder="1"/>
    <xf numFmtId="0" fontId="12" fillId="0" borderId="8" xfId="2" applyFont="1" applyBorder="1"/>
    <xf numFmtId="49" fontId="12" fillId="0" borderId="8" xfId="2" applyNumberFormat="1" applyFont="1" applyBorder="1" applyAlignment="1"/>
    <xf numFmtId="0" fontId="12" fillId="0" borderId="8" xfId="2" applyFont="1" applyBorder="1" applyAlignment="1"/>
    <xf numFmtId="9" fontId="12" fillId="0" borderId="8" xfId="2" applyNumberFormat="1" applyFont="1" applyBorder="1" applyAlignment="1"/>
    <xf numFmtId="9" fontId="12" fillId="0" borderId="8" xfId="2" applyNumberFormat="1" applyFont="1" applyBorder="1"/>
    <xf numFmtId="0" fontId="13" fillId="0" borderId="0" xfId="2" applyFont="1" applyBorder="1"/>
    <xf numFmtId="49" fontId="14" fillId="0" borderId="7" xfId="2" applyNumberFormat="1" applyFont="1" applyBorder="1"/>
    <xf numFmtId="0" fontId="14" fillId="0" borderId="7" xfId="2" applyFont="1" applyBorder="1" applyAlignment="1"/>
    <xf numFmtId="0" fontId="14" fillId="0" borderId="7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/>
    </xf>
    <xf numFmtId="49" fontId="14" fillId="0" borderId="7" xfId="2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0" fillId="0" borderId="9" xfId="0" applyBorder="1"/>
    <xf numFmtId="0" fontId="0" fillId="0" borderId="10" xfId="0" applyBorder="1"/>
    <xf numFmtId="0" fontId="7" fillId="2" borderId="10" xfId="0" applyFont="1" applyFill="1" applyBorder="1" applyAlignment="1"/>
    <xf numFmtId="0" fontId="0" fillId="0" borderId="11" xfId="0" applyBorder="1"/>
    <xf numFmtId="0" fontId="15" fillId="2" borderId="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0" fillId="3" borderId="0" xfId="0" applyFill="1"/>
    <xf numFmtId="0" fontId="3" fillId="0" borderId="0" xfId="0" applyFont="1"/>
    <xf numFmtId="0" fontId="16" fillId="0" borderId="0" xfId="0" applyFont="1"/>
    <xf numFmtId="0" fontId="17" fillId="0" borderId="0" xfId="0" applyFont="1" applyBorder="1" applyAlignment="1">
      <alignment vertical="center"/>
    </xf>
    <xf numFmtId="45" fontId="18" fillId="0" borderId="0" xfId="0" applyNumberFormat="1" applyFont="1" applyBorder="1"/>
    <xf numFmtId="0" fontId="4" fillId="0" borderId="2" xfId="0" applyFont="1" applyBorder="1"/>
    <xf numFmtId="0" fontId="0" fillId="3" borderId="0" xfId="0" applyFont="1" applyFill="1"/>
    <xf numFmtId="0" fontId="16" fillId="0" borderId="0" xfId="0" applyFont="1" applyAlignment="1">
      <alignment horizontal="right"/>
    </xf>
  </cellXfs>
  <cellStyles count="3">
    <cellStyle name="Heading 3" xfId="2" builtinId="1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0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Users by Medium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Data!$A$37</c:f>
              <c:strCache>
                <c:ptCount val="1"/>
                <c:pt idx="0">
                  <c:v>cpc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Data!$B$35:$M$35</c:f>
              <c:strCache>
                <c:ptCount val="12"/>
                <c:pt idx="0">
                  <c:v>May-19</c:v>
                </c:pt>
                <c:pt idx="1">
                  <c:v>Jun-19</c:v>
                </c:pt>
                <c:pt idx="2">
                  <c:v>Jul-19</c:v>
                </c:pt>
                <c:pt idx="3">
                  <c:v>Aug-19</c:v>
                </c:pt>
                <c:pt idx="4">
                  <c:v>Sep-19</c:v>
                </c:pt>
                <c:pt idx="5">
                  <c:v>Oct-19</c:v>
                </c:pt>
                <c:pt idx="6">
                  <c:v>Nov-19</c:v>
                </c:pt>
                <c:pt idx="7">
                  <c:v>Dec-19</c:v>
                </c:pt>
                <c:pt idx="8">
                  <c:v>Jan-20</c:v>
                </c:pt>
                <c:pt idx="9">
                  <c:v>Feb-20</c:v>
                </c:pt>
                <c:pt idx="10">
                  <c:v>Mar-20</c:v>
                </c:pt>
                <c:pt idx="11">
                  <c:v>Apr-20</c:v>
                </c:pt>
              </c:strCache>
            </c:strRef>
          </c:cat>
          <c:val>
            <c:numRef>
              <c:f>Data!$B$37:$M$37</c:f>
              <c:numCache>
                <c:formatCode>General</c:formatCode>
                <c:ptCount val="12"/>
                <c:pt idx="0">
                  <c:v>342</c:v>
                </c:pt>
                <c:pt idx="1">
                  <c:v>396</c:v>
                </c:pt>
                <c:pt idx="2">
                  <c:v>332</c:v>
                </c:pt>
                <c:pt idx="3">
                  <c:v>523</c:v>
                </c:pt>
                <c:pt idx="4">
                  <c:v>330</c:v>
                </c:pt>
                <c:pt idx="5">
                  <c:v>421</c:v>
                </c:pt>
                <c:pt idx="6">
                  <c:v>483</c:v>
                </c:pt>
                <c:pt idx="7">
                  <c:v>522</c:v>
                </c:pt>
                <c:pt idx="8">
                  <c:v>818</c:v>
                </c:pt>
                <c:pt idx="9">
                  <c:v>915</c:v>
                </c:pt>
                <c:pt idx="10">
                  <c:v>912</c:v>
                </c:pt>
                <c:pt idx="11">
                  <c:v>1032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E-47AC-9698-EAF874B11672}"/>
            </c:ext>
          </c:extLst>
        </c:ser>
        <c:ser>
          <c:idx val="2"/>
          <c:order val="2"/>
          <c:tx>
            <c:strRef>
              <c:f>Data!$A$38</c:f>
              <c:strCache>
                <c:ptCount val="1"/>
                <c:pt idx="0">
                  <c:v>referral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Data!$B$35:$M$35</c:f>
              <c:strCache>
                <c:ptCount val="12"/>
                <c:pt idx="0">
                  <c:v>May-19</c:v>
                </c:pt>
                <c:pt idx="1">
                  <c:v>Jun-19</c:v>
                </c:pt>
                <c:pt idx="2">
                  <c:v>Jul-19</c:v>
                </c:pt>
                <c:pt idx="3">
                  <c:v>Aug-19</c:v>
                </c:pt>
                <c:pt idx="4">
                  <c:v>Sep-19</c:v>
                </c:pt>
                <c:pt idx="5">
                  <c:v>Oct-19</c:v>
                </c:pt>
                <c:pt idx="6">
                  <c:v>Nov-19</c:v>
                </c:pt>
                <c:pt idx="7">
                  <c:v>Dec-19</c:v>
                </c:pt>
                <c:pt idx="8">
                  <c:v>Jan-20</c:v>
                </c:pt>
                <c:pt idx="9">
                  <c:v>Feb-20</c:v>
                </c:pt>
                <c:pt idx="10">
                  <c:v>Mar-20</c:v>
                </c:pt>
                <c:pt idx="11">
                  <c:v>Apr-20</c:v>
                </c:pt>
              </c:strCache>
            </c:strRef>
          </c:cat>
          <c:val>
            <c:numRef>
              <c:f>Data!$B$38:$M$38</c:f>
              <c:numCache>
                <c:formatCode>General</c:formatCode>
                <c:ptCount val="12"/>
                <c:pt idx="0">
                  <c:v>2269</c:v>
                </c:pt>
                <c:pt idx="1">
                  <c:v>1997</c:v>
                </c:pt>
                <c:pt idx="2">
                  <c:v>2078</c:v>
                </c:pt>
                <c:pt idx="3">
                  <c:v>1856</c:v>
                </c:pt>
                <c:pt idx="4">
                  <c:v>1781</c:v>
                </c:pt>
                <c:pt idx="5">
                  <c:v>1866</c:v>
                </c:pt>
                <c:pt idx="6">
                  <c:v>1764</c:v>
                </c:pt>
                <c:pt idx="7">
                  <c:v>1525</c:v>
                </c:pt>
                <c:pt idx="8">
                  <c:v>1853</c:v>
                </c:pt>
                <c:pt idx="9">
                  <c:v>1890</c:v>
                </c:pt>
                <c:pt idx="10">
                  <c:v>1929</c:v>
                </c:pt>
                <c:pt idx="11">
                  <c:v>1715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E-47AC-9698-EAF874B11672}"/>
            </c:ext>
          </c:extLst>
        </c:ser>
        <c:ser>
          <c:idx val="3"/>
          <c:order val="3"/>
          <c:tx>
            <c:strRef>
              <c:f>Data!$A$39</c:f>
              <c:strCache>
                <c:ptCount val="1"/>
                <c:pt idx="0">
                  <c:v>(none)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Data!$B$35:$M$35</c:f>
              <c:strCache>
                <c:ptCount val="12"/>
                <c:pt idx="0">
                  <c:v>May-19</c:v>
                </c:pt>
                <c:pt idx="1">
                  <c:v>Jun-19</c:v>
                </c:pt>
                <c:pt idx="2">
                  <c:v>Jul-19</c:v>
                </c:pt>
                <c:pt idx="3">
                  <c:v>Aug-19</c:v>
                </c:pt>
                <c:pt idx="4">
                  <c:v>Sep-19</c:v>
                </c:pt>
                <c:pt idx="5">
                  <c:v>Oct-19</c:v>
                </c:pt>
                <c:pt idx="6">
                  <c:v>Nov-19</c:v>
                </c:pt>
                <c:pt idx="7">
                  <c:v>Dec-19</c:v>
                </c:pt>
                <c:pt idx="8">
                  <c:v>Jan-20</c:v>
                </c:pt>
                <c:pt idx="9">
                  <c:v>Feb-20</c:v>
                </c:pt>
                <c:pt idx="10">
                  <c:v>Mar-20</c:v>
                </c:pt>
                <c:pt idx="11">
                  <c:v>Apr-20</c:v>
                </c:pt>
              </c:strCache>
            </c:strRef>
          </c:cat>
          <c:val>
            <c:numRef>
              <c:f>Data!$B$39:$M$39</c:f>
              <c:numCache>
                <c:formatCode>General</c:formatCode>
                <c:ptCount val="12"/>
                <c:pt idx="0">
                  <c:v>59</c:v>
                </c:pt>
                <c:pt idx="1">
                  <c:v>161</c:v>
                </c:pt>
                <c:pt idx="2">
                  <c:v>294</c:v>
                </c:pt>
                <c:pt idx="3">
                  <c:v>255</c:v>
                </c:pt>
                <c:pt idx="4">
                  <c:v>299</c:v>
                </c:pt>
                <c:pt idx="5">
                  <c:v>304</c:v>
                </c:pt>
                <c:pt idx="6">
                  <c:v>264</c:v>
                </c:pt>
                <c:pt idx="7">
                  <c:v>239</c:v>
                </c:pt>
                <c:pt idx="8">
                  <c:v>359</c:v>
                </c:pt>
                <c:pt idx="9">
                  <c:v>531</c:v>
                </c:pt>
                <c:pt idx="10">
                  <c:v>551</c:v>
                </c:pt>
                <c:pt idx="11">
                  <c:v>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2E-47AC-9698-EAF874B11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821976"/>
        <c:axId val="957828208"/>
      </c:lineChart>
      <c:lineChart>
        <c:grouping val="standard"/>
        <c:varyColors val="0"/>
        <c:ser>
          <c:idx val="0"/>
          <c:order val="0"/>
          <c:tx>
            <c:strRef>
              <c:f>Data!$A$36</c:f>
              <c:strCache>
                <c:ptCount val="1"/>
                <c:pt idx="0">
                  <c:v>organic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Data!$B$35:$M$35</c:f>
              <c:strCache>
                <c:ptCount val="12"/>
                <c:pt idx="0">
                  <c:v>May-19</c:v>
                </c:pt>
                <c:pt idx="1">
                  <c:v>Jun-19</c:v>
                </c:pt>
                <c:pt idx="2">
                  <c:v>Jul-19</c:v>
                </c:pt>
                <c:pt idx="3">
                  <c:v>Aug-19</c:v>
                </c:pt>
                <c:pt idx="4">
                  <c:v>Sep-19</c:v>
                </c:pt>
                <c:pt idx="5">
                  <c:v>Oct-19</c:v>
                </c:pt>
                <c:pt idx="6">
                  <c:v>Nov-19</c:v>
                </c:pt>
                <c:pt idx="7">
                  <c:v>Dec-19</c:v>
                </c:pt>
                <c:pt idx="8">
                  <c:v>Jan-20</c:v>
                </c:pt>
                <c:pt idx="9">
                  <c:v>Feb-20</c:v>
                </c:pt>
                <c:pt idx="10">
                  <c:v>Mar-20</c:v>
                </c:pt>
                <c:pt idx="11">
                  <c:v>Apr-20</c:v>
                </c:pt>
              </c:strCache>
            </c:strRef>
          </c:cat>
          <c:val>
            <c:numRef>
              <c:f>Data!$B$36:$M$36</c:f>
              <c:numCache>
                <c:formatCode>General</c:formatCode>
                <c:ptCount val="12"/>
                <c:pt idx="0">
                  <c:v>9310</c:v>
                </c:pt>
                <c:pt idx="1">
                  <c:v>8392</c:v>
                </c:pt>
                <c:pt idx="2">
                  <c:v>9201</c:v>
                </c:pt>
                <c:pt idx="3">
                  <c:v>8830</c:v>
                </c:pt>
                <c:pt idx="4">
                  <c:v>9322</c:v>
                </c:pt>
                <c:pt idx="5">
                  <c:v>11020</c:v>
                </c:pt>
                <c:pt idx="6">
                  <c:v>10763</c:v>
                </c:pt>
                <c:pt idx="7">
                  <c:v>9317</c:v>
                </c:pt>
                <c:pt idx="8">
                  <c:v>11638</c:v>
                </c:pt>
                <c:pt idx="9">
                  <c:v>11020</c:v>
                </c:pt>
                <c:pt idx="10">
                  <c:v>10437</c:v>
                </c:pt>
                <c:pt idx="11">
                  <c:v>11028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2E-47AC-9698-EAF874B11672}"/>
            </c:ext>
          </c:extLst>
        </c:ser>
        <c:ser>
          <c:idx val="4"/>
          <c:order val="4"/>
          <c:tx>
            <c:strRef>
              <c:f>Data!$A$40</c:f>
              <c:strCache>
                <c:ptCount val="1"/>
                <c:pt idx="0">
                  <c:v>email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Data!$B$35:$M$35</c:f>
              <c:strCache>
                <c:ptCount val="12"/>
                <c:pt idx="0">
                  <c:v>May-19</c:v>
                </c:pt>
                <c:pt idx="1">
                  <c:v>Jun-19</c:v>
                </c:pt>
                <c:pt idx="2">
                  <c:v>Jul-19</c:v>
                </c:pt>
                <c:pt idx="3">
                  <c:v>Aug-19</c:v>
                </c:pt>
                <c:pt idx="4">
                  <c:v>Sep-19</c:v>
                </c:pt>
                <c:pt idx="5">
                  <c:v>Oct-19</c:v>
                </c:pt>
                <c:pt idx="6">
                  <c:v>Nov-19</c:v>
                </c:pt>
                <c:pt idx="7">
                  <c:v>Dec-19</c:v>
                </c:pt>
                <c:pt idx="8">
                  <c:v>Jan-20</c:v>
                </c:pt>
                <c:pt idx="9">
                  <c:v>Feb-20</c:v>
                </c:pt>
                <c:pt idx="10">
                  <c:v>Mar-20</c:v>
                </c:pt>
                <c:pt idx="11">
                  <c:v>Apr-20</c:v>
                </c:pt>
              </c:strCache>
            </c:strRef>
          </c:cat>
          <c:val>
            <c:numRef>
              <c:f>Data!$B$40:$M$40</c:f>
              <c:numCache>
                <c:formatCode>General</c:formatCode>
                <c:ptCount val="12"/>
                <c:pt idx="0">
                  <c:v>753</c:v>
                </c:pt>
                <c:pt idx="1">
                  <c:v>535</c:v>
                </c:pt>
                <c:pt idx="2">
                  <c:v>398</c:v>
                </c:pt>
                <c:pt idx="3">
                  <c:v>333</c:v>
                </c:pt>
                <c:pt idx="4">
                  <c:v>340</c:v>
                </c:pt>
                <c:pt idx="5">
                  <c:v>398</c:v>
                </c:pt>
                <c:pt idx="6">
                  <c:v>363</c:v>
                </c:pt>
                <c:pt idx="7">
                  <c:v>339</c:v>
                </c:pt>
                <c:pt idx="8">
                  <c:v>359</c:v>
                </c:pt>
                <c:pt idx="9">
                  <c:v>420</c:v>
                </c:pt>
                <c:pt idx="10">
                  <c:v>508</c:v>
                </c:pt>
                <c:pt idx="11">
                  <c:v>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2E-47AC-9698-EAF874B11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25480"/>
        <c:axId val="273732040"/>
      </c:lineChart>
      <c:catAx>
        <c:axId val="957821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828208"/>
        <c:crosses val="autoZero"/>
        <c:auto val="1"/>
        <c:lblAlgn val="ctr"/>
        <c:lblOffset val="100"/>
        <c:noMultiLvlLbl val="1"/>
      </c:catAx>
      <c:valAx>
        <c:axId val="95782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821976"/>
        <c:crosses val="autoZero"/>
        <c:crossBetween val="between"/>
      </c:valAx>
      <c:valAx>
        <c:axId val="2737320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725480"/>
        <c:crosses val="max"/>
        <c:crossBetween val="between"/>
      </c:valAx>
      <c:catAx>
        <c:axId val="273725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3732040"/>
        <c:crosses val="autoZero"/>
        <c:auto val="1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15408</xdr:colOff>
      <xdr:row>3</xdr:row>
      <xdr:rowOff>95249</xdr:rowOff>
    </xdr:from>
    <xdr:to>
      <xdr:col>7</xdr:col>
      <xdr:colOff>0</xdr:colOff>
      <xdr:row>18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5B9C71-6596-4444-A639-2F0B5AA06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221407</xdr:colOff>
      <xdr:row>0</xdr:row>
      <xdr:rowOff>16164</xdr:rowOff>
    </xdr:from>
    <xdr:to>
      <xdr:col>1</xdr:col>
      <xdr:colOff>770047</xdr:colOff>
      <xdr:row>0</xdr:row>
      <xdr:rowOff>564804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BC7BFA1-15E9-44FE-98AE-9DDA80D23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724" y="16164"/>
          <a:ext cx="54864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38056-7E90-4CD8-8DB7-73B80B0F5B0C}">
  <dimension ref="A1:O9682"/>
  <sheetViews>
    <sheetView showGridLines="0" tabSelected="1" showRuler="0" view="pageLayout" zoomScaleNormal="100" workbookViewId="0">
      <selection activeCell="B1" sqref="B1"/>
    </sheetView>
  </sheetViews>
  <sheetFormatPr defaultRowHeight="15"/>
  <cols>
    <col min="1" max="1" width="0.28515625" customWidth="1"/>
    <col min="2" max="2" width="13.42578125" customWidth="1"/>
    <col min="3" max="3" width="7.28515625" customWidth="1"/>
    <col min="4" max="4" width="1.5703125" customWidth="1"/>
    <col min="5" max="5" width="23" customWidth="1"/>
    <col min="6" max="6" width="1.7109375" customWidth="1"/>
    <col min="7" max="7" width="15.140625" customWidth="1"/>
    <col min="8" max="8" width="2.7109375" customWidth="1"/>
    <col min="9" max="9" width="1.5703125" customWidth="1"/>
    <col min="10" max="10" width="17.85546875" customWidth="1"/>
    <col min="11" max="11" width="17.5703125" customWidth="1"/>
    <col min="12" max="13" width="9" customWidth="1"/>
    <col min="14" max="14" width="1.5703125" customWidth="1"/>
    <col min="15" max="15" width="9.140625" hidden="1" customWidth="1"/>
  </cols>
  <sheetData>
    <row r="1" spans="1:14" s="10" customFormat="1" ht="45.75" customHeight="1" thickBot="1">
      <c r="A1" s="11"/>
      <c r="C1" s="45" t="s">
        <v>144</v>
      </c>
      <c r="K1" s="33"/>
      <c r="L1" s="34"/>
    </row>
    <row r="2" spans="1:14" ht="15.75" customHeight="1" thickTop="1">
      <c r="I2" s="35"/>
      <c r="J2" s="36"/>
      <c r="K2" s="40" t="s">
        <v>216</v>
      </c>
      <c r="L2" s="37"/>
      <c r="M2" s="37"/>
      <c r="N2" s="38"/>
    </row>
    <row r="3" spans="1:14" ht="15.75" customHeight="1">
      <c r="E3" s="41" t="str">
        <f>Data!Q2</f>
        <v>Report for April 2020</v>
      </c>
      <c r="I3" s="3"/>
      <c r="J3" s="10"/>
      <c r="K3" s="10"/>
      <c r="L3" s="10"/>
      <c r="M3" s="12" t="s">
        <v>161</v>
      </c>
      <c r="N3" s="4"/>
    </row>
    <row r="4" spans="1:14">
      <c r="I4" s="47">
        <f>Data!B7</f>
        <v>10144</v>
      </c>
      <c r="J4" s="20" t="s">
        <v>23</v>
      </c>
      <c r="L4" s="18">
        <f>Data!M7</f>
        <v>12826</v>
      </c>
      <c r="M4" s="19">
        <f>(Data!M7-Data!L7)/Data!L7</f>
        <v>0.12597664823105961</v>
      </c>
      <c r="N4" s="4"/>
    </row>
    <row r="5" spans="1:14" ht="15.75" customHeight="1">
      <c r="I5" s="47">
        <f>Data!B8</f>
        <v>17071</v>
      </c>
      <c r="J5" s="20" t="s">
        <v>24</v>
      </c>
      <c r="L5" s="18">
        <f>Data!M8</f>
        <v>19759</v>
      </c>
      <c r="M5" s="19">
        <f>(Data!M8-Data!L8)/Data!L8</f>
        <v>9.2744165468421638E-2</v>
      </c>
      <c r="N5" s="4"/>
    </row>
    <row r="6" spans="1:14" ht="15.75" customHeight="1">
      <c r="I6" s="47">
        <f>Data!B9</f>
        <v>0.80445745892305187</v>
      </c>
      <c r="J6" s="20" t="s">
        <v>25</v>
      </c>
      <c r="L6" s="19">
        <f>Data!M9</f>
        <v>0.83346555599629779</v>
      </c>
      <c r="M6" s="19">
        <f>(Data!M9-Data!L9)/Data!L9</f>
        <v>2.3415180588992851E-3</v>
      </c>
      <c r="N6" s="4"/>
    </row>
    <row r="7" spans="1:14" ht="15.75" customHeight="1">
      <c r="I7" s="47">
        <f>Data!B10</f>
        <v>0.73466731739059699</v>
      </c>
      <c r="J7" s="20" t="s">
        <v>26</v>
      </c>
      <c r="L7" s="19">
        <f>Data!M10</f>
        <v>0.79750099166997213</v>
      </c>
      <c r="M7" s="19">
        <f>(Data!M10-Data!L10)/Data!L10</f>
        <v>3.977299556626001E-2</v>
      </c>
      <c r="N7" s="4"/>
    </row>
    <row r="8" spans="1:14" ht="15.75" customHeight="1">
      <c r="I8" s="47">
        <f>Data!B11</f>
        <v>80.291687001789498</v>
      </c>
      <c r="J8" s="20" t="s">
        <v>225</v>
      </c>
      <c r="L8" s="46">
        <f>Data!M11</f>
        <v>66.010908369694562</v>
      </c>
      <c r="M8" s="19">
        <f>(Data!M11-Data!L11)/Data!L11</f>
        <v>-6.0687250508917191E-2</v>
      </c>
      <c r="N8" s="4"/>
    </row>
    <row r="9" spans="1:14" ht="15.75" customHeight="1">
      <c r="I9" s="47">
        <f>Data!B12</f>
        <v>53</v>
      </c>
      <c r="J9" s="20" t="s">
        <v>28</v>
      </c>
      <c r="L9" s="18">
        <f>Data!M12</f>
        <v>75</v>
      </c>
      <c r="M9" s="19">
        <f>IF(Data!L12=0,"",(Data!M12-Data!L12)/Data!L12)</f>
        <v>0.13636363636363635</v>
      </c>
      <c r="N9" s="4"/>
    </row>
    <row r="10" spans="1:14" ht="15.75" customHeight="1">
      <c r="I10" s="47">
        <f>Data!B13</f>
        <v>20660</v>
      </c>
      <c r="J10" s="20" t="s">
        <v>29</v>
      </c>
      <c r="L10" s="18">
        <f>Data!M13</f>
        <v>40596</v>
      </c>
      <c r="M10" s="19">
        <f>IF(Data!L13=0,"",(Data!M13-Data!L13)/Data!L13)</f>
        <v>0.13555244755244755</v>
      </c>
      <c r="N10" s="4"/>
    </row>
    <row r="11" spans="1:14" ht="15.75" customHeight="1">
      <c r="I11" s="47"/>
      <c r="J11" s="13"/>
      <c r="L11" s="13"/>
      <c r="M11" s="13"/>
      <c r="N11" s="4"/>
    </row>
    <row r="12" spans="1:14" ht="15.75" customHeight="1">
      <c r="I12" s="47"/>
      <c r="J12" s="13"/>
      <c r="K12" s="39" t="s">
        <v>217</v>
      </c>
      <c r="M12" s="14"/>
      <c r="N12" s="5"/>
    </row>
    <row r="13" spans="1:14" ht="15.75" customHeight="1">
      <c r="I13" s="47"/>
      <c r="J13" s="13"/>
      <c r="L13" s="13"/>
      <c r="M13" s="12" t="s">
        <v>161</v>
      </c>
      <c r="N13" s="4"/>
    </row>
    <row r="14" spans="1:14" ht="15.75" customHeight="1">
      <c r="I14" s="47">
        <f>Data!B17</f>
        <v>699</v>
      </c>
      <c r="J14" s="20" t="str">
        <f>Data!A17</f>
        <v>Mobile</v>
      </c>
      <c r="L14" s="18">
        <f>Data!M17</f>
        <v>1968</v>
      </c>
      <c r="M14" s="19">
        <f>IF(Data!L17=0,"",(Data!M17-Data!L17)/Data!L17)</f>
        <v>0.6649746192893401</v>
      </c>
      <c r="N14" s="4"/>
    </row>
    <row r="15" spans="1:14" ht="15.75" customHeight="1">
      <c r="I15" s="47">
        <f>Data!B21</f>
        <v>4</v>
      </c>
      <c r="J15" s="20" t="str">
        <f>Data!A21</f>
        <v>Converters</v>
      </c>
      <c r="L15" s="18">
        <f>Data!M21</f>
        <v>532</v>
      </c>
      <c r="M15" s="19">
        <f>IF(Data!L21=0,"",(Data!M21-Data!L21)/Data!L21)</f>
        <v>-0.15015974440894569</v>
      </c>
      <c r="N15" s="4"/>
    </row>
    <row r="16" spans="1:14" ht="15.75" customHeight="1">
      <c r="I16" s="47">
        <f>Data!B25</f>
        <v>49</v>
      </c>
      <c r="J16" s="20" t="str">
        <f>Data!A25</f>
        <v>Purchasers</v>
      </c>
      <c r="L16" s="18">
        <f>Data!M25</f>
        <v>64</v>
      </c>
      <c r="M16" s="19">
        <f>IF(Data!L25=0,"",(Data!M25-Data!L25)/Data!L25)</f>
        <v>0.12280701754385964</v>
      </c>
      <c r="N16" s="4"/>
    </row>
    <row r="17" spans="1:14" ht="15.75" customHeight="1">
      <c r="I17" s="47">
        <f>Data!B29</f>
        <v>64</v>
      </c>
      <c r="J17" s="20" t="str">
        <f>Data!A29</f>
        <v>Tablet</v>
      </c>
      <c r="L17" s="18">
        <f>Data!M29</f>
        <v>78</v>
      </c>
      <c r="M17" s="19">
        <f>IF(Data!L29=0,"",(Data!M29-Data!L29)/Data!L29)</f>
        <v>6.8493150684931503E-2</v>
      </c>
      <c r="N17" s="4"/>
    </row>
    <row r="18" spans="1:14" ht="15.75" customHeight="1" thickBot="1">
      <c r="I18" s="6"/>
      <c r="J18" s="7"/>
      <c r="K18" s="7"/>
      <c r="L18" s="7"/>
      <c r="M18" s="7"/>
      <c r="N18" s="8"/>
    </row>
    <row r="19" spans="1:14" ht="15.75" customHeight="1" thickTop="1"/>
    <row r="20" spans="1:14" ht="31.5">
      <c r="A20" s="27"/>
      <c r="B20" s="28" t="s">
        <v>85</v>
      </c>
      <c r="C20" s="32" t="s">
        <v>23</v>
      </c>
      <c r="E20" s="31" t="s">
        <v>218</v>
      </c>
      <c r="F20" s="29"/>
      <c r="G20" s="29" t="s">
        <v>93</v>
      </c>
      <c r="H20" s="29"/>
      <c r="I20" s="29"/>
      <c r="J20" s="29"/>
      <c r="K20" s="29"/>
      <c r="L20" s="30" t="s">
        <v>219</v>
      </c>
      <c r="M20" s="30" t="s">
        <v>25</v>
      </c>
    </row>
    <row r="21" spans="1:14" ht="25.5" customHeight="1">
      <c r="A21" s="17"/>
      <c r="B21" s="21" t="str">
        <f>Data!Q7</f>
        <v>google</v>
      </c>
      <c r="C21" s="22">
        <f>Data!AC7</f>
        <v>10850</v>
      </c>
      <c r="D21" s="15">
        <f>Data!R7</f>
        <v>9134</v>
      </c>
      <c r="E21" s="16"/>
      <c r="F21" s="16"/>
      <c r="G21" s="23" t="str">
        <f>Data!AH7</f>
        <v>/howto/calculating-the-average-of-averages/</v>
      </c>
      <c r="H21" s="24"/>
      <c r="I21" s="24"/>
      <c r="J21" s="24"/>
      <c r="K21" s="24"/>
      <c r="L21" s="25">
        <f>Data!AJ7</f>
        <v>0.84603886397608374</v>
      </c>
      <c r="M21" s="26">
        <f>Data!AK7</f>
        <v>0.87942202291978078</v>
      </c>
    </row>
    <row r="22" spans="1:14" ht="25.5" customHeight="1">
      <c r="A22" s="17"/>
      <c r="B22" s="21" t="str">
        <f>Data!Q8</f>
        <v>facebook.com</v>
      </c>
      <c r="C22" s="22">
        <f>Data!AC8</f>
        <v>1715</v>
      </c>
      <c r="D22" s="15">
        <f>Data!R8</f>
        <v>2269</v>
      </c>
      <c r="E22" s="16"/>
      <c r="F22" s="16"/>
      <c r="G22" s="23" t="str">
        <f>Data!AH8</f>
        <v>/article/definitive-guide-to-removing-google-analytics-spam/</v>
      </c>
      <c r="H22" s="24"/>
      <c r="I22" s="24"/>
      <c r="J22" s="24"/>
      <c r="K22" s="24"/>
      <c r="L22" s="25">
        <f>Data!AJ8</f>
        <v>0.84864864864864875</v>
      </c>
      <c r="M22" s="26">
        <f>Data!AK8</f>
        <v>0.90810810810810816</v>
      </c>
    </row>
    <row r="23" spans="1:14" ht="25.5" customHeight="1">
      <c r="A23" s="17"/>
      <c r="B23" s="21" t="str">
        <f>Data!Q9</f>
        <v>t.co</v>
      </c>
      <c r="C23" s="22">
        <f>Data!AC9</f>
        <v>842</v>
      </c>
      <c r="D23" s="15">
        <f>Data!R9</f>
        <v>31</v>
      </c>
      <c r="E23" s="16"/>
      <c r="F23" s="16"/>
      <c r="G23" s="23" t="str">
        <f>Data!AH9</f>
        <v>/article/misunderstood-metrics-time-on-page-session-duration/</v>
      </c>
      <c r="H23" s="24"/>
      <c r="I23" s="24"/>
      <c r="J23" s="24"/>
      <c r="K23" s="24"/>
      <c r="L23" s="25">
        <f>Data!AJ9</f>
        <v>0.93519553072625694</v>
      </c>
      <c r="M23" s="26">
        <f>Data!AK9</f>
        <v>0.76871508379888265</v>
      </c>
    </row>
    <row r="24" spans="1:14" ht="25.5" customHeight="1">
      <c r="A24" s="17"/>
      <c r="B24" s="21" t="str">
        <f>Data!Q10</f>
        <v>(direct)</v>
      </c>
      <c r="C24" s="22">
        <f>Data!AC10</f>
        <v>610</v>
      </c>
      <c r="D24" s="15">
        <f>Data!R10</f>
        <v>17</v>
      </c>
      <c r="E24" s="16"/>
      <c r="F24" s="16"/>
      <c r="G24" s="23" t="str">
        <f>Data!AH10</f>
        <v>/article/misunderstood-metrics-new-vs-returning-visitors/</v>
      </c>
      <c r="H24" s="24"/>
      <c r="I24" s="24"/>
      <c r="J24" s="24"/>
      <c r="K24" s="24"/>
      <c r="L24" s="25">
        <f>Data!AJ10</f>
        <v>0.73333333333333328</v>
      </c>
      <c r="M24" s="26">
        <f>Data!AK10</f>
        <v>0.7142857142857143</v>
      </c>
    </row>
    <row r="25" spans="1:14" ht="25.5" customHeight="1">
      <c r="A25" s="17"/>
      <c r="B25" s="21" t="str">
        <f>Data!Q11</f>
        <v>bing</v>
      </c>
      <c r="C25" s="22">
        <f>Data!AC11</f>
        <v>358</v>
      </c>
      <c r="D25" s="15">
        <f>Data!R11</f>
        <v>655</v>
      </c>
      <c r="E25" s="16"/>
      <c r="F25" s="16"/>
      <c r="G25" s="23" t="str">
        <f>Data!AH11</f>
        <v>/article/misunderstood-metrics-next-page-path/</v>
      </c>
      <c r="H25" s="24"/>
      <c r="I25" s="24"/>
      <c r="J25" s="24"/>
      <c r="K25" s="24"/>
      <c r="L25" s="25">
        <f>Data!AJ11</f>
        <v>0.17060367454068243</v>
      </c>
      <c r="M25" s="26">
        <f>Data!AK11</f>
        <v>0.62992125984251968</v>
      </c>
    </row>
    <row r="26" spans="1:14" ht="25.5" customHeight="1">
      <c r="A26" s="17"/>
      <c r="B26" s="21" t="str">
        <f>Data!Q12</f>
        <v>baidu.com</v>
      </c>
      <c r="C26" s="22">
        <f>Data!AC12</f>
        <v>210</v>
      </c>
      <c r="D26" s="15">
        <f>Data!R12</f>
        <v>197</v>
      </c>
      <c r="E26" s="16"/>
      <c r="F26" s="16"/>
      <c r="G26" s="23" t="str">
        <f>Data!AH12</f>
        <v>/article/misunderstood-metrics-users/</v>
      </c>
      <c r="H26" s="24"/>
      <c r="I26" s="24"/>
      <c r="J26" s="24"/>
      <c r="K26" s="24"/>
      <c r="L26" s="25">
        <f>Data!AJ12</f>
        <v>0.1875</v>
      </c>
      <c r="M26" s="26">
        <f>Data!AK12</f>
        <v>0.1953125</v>
      </c>
    </row>
    <row r="27" spans="1:14" ht="25.5" customHeight="1">
      <c r="A27" s="17"/>
      <c r="B27" s="21" t="str">
        <f>Data!Q13</f>
        <v>quora.com</v>
      </c>
      <c r="C27" s="22">
        <f>Data!AC13</f>
        <v>123</v>
      </c>
      <c r="D27" s="15">
        <f>Data!R13</f>
        <v>111</v>
      </c>
      <c r="E27" s="16"/>
      <c r="F27" s="16"/>
      <c r="G27" s="23" t="str">
        <f>Data!AH13</f>
        <v>/article/misunderstood-metrics-time-on-page-session-duration/</v>
      </c>
      <c r="H27" s="24"/>
      <c r="I27" s="24"/>
      <c r="J27" s="24"/>
      <c r="K27" s="24"/>
      <c r="L27" s="25">
        <f>Data!AJ13</f>
        <v>0.88235294117647056</v>
      </c>
      <c r="M27" s="26">
        <f>Data!AK13</f>
        <v>0.94117647058823517</v>
      </c>
    </row>
    <row r="28" spans="1:14" ht="25.5" customHeight="1">
      <c r="A28" s="17"/>
      <c r="B28" s="21" t="str">
        <f>Data!Q14</f>
        <v>moz.com</v>
      </c>
      <c r="C28" s="22">
        <f>Data!AC14</f>
        <v>49</v>
      </c>
      <c r="D28" s="15">
        <f>Data!R14</f>
        <v>0</v>
      </c>
      <c r="E28" s="16"/>
      <c r="F28" s="16"/>
      <c r="G28" s="23" t="str">
        <f>Data!AH14</f>
        <v>/misunderstood-metrics/</v>
      </c>
      <c r="H28" s="24"/>
      <c r="I28" s="24"/>
      <c r="J28" s="24"/>
      <c r="K28" s="24"/>
      <c r="L28" s="25">
        <f>Data!AJ14</f>
        <v>0.9285714285714286</v>
      </c>
      <c r="M28" s="26">
        <f>Data!AK14</f>
        <v>1</v>
      </c>
    </row>
    <row r="29" spans="1:14" ht="25.5" customHeight="1">
      <c r="A29" s="17"/>
      <c r="B29" s="21" t="str">
        <f>Data!Q15</f>
        <v>youtube.com</v>
      </c>
      <c r="C29" s="22">
        <f>Data!AC15</f>
        <v>46</v>
      </c>
      <c r="D29" s="15">
        <f>Data!R15</f>
        <v>41</v>
      </c>
      <c r="E29" s="16"/>
      <c r="F29" s="16"/>
      <c r="G29" s="23" t="str">
        <f>Data!AH15</f>
        <v>/article/misunderstood-metrics-sessions-for-pages/</v>
      </c>
      <c r="H29" s="24"/>
      <c r="I29" s="24"/>
      <c r="J29" s="24"/>
      <c r="K29" s="24"/>
      <c r="L29" s="25">
        <f>Data!AJ15</f>
        <v>0</v>
      </c>
      <c r="M29" s="26">
        <f>Data!AK15</f>
        <v>0</v>
      </c>
    </row>
    <row r="30" spans="1:14" ht="25.5" customHeight="1">
      <c r="A30" s="17"/>
      <c r="B30" s="21" t="str">
        <f>Data!Q16</f>
        <v>duckduckgo</v>
      </c>
      <c r="C30" s="22">
        <f>Data!AC16</f>
        <v>31</v>
      </c>
      <c r="D30" s="15">
        <f>Data!R16</f>
        <v>38</v>
      </c>
      <c r="E30" s="16"/>
      <c r="F30" s="16"/>
      <c r="G30" s="23" t="str">
        <f>Data!AH16</f>
        <v>/article/definitive-guide-to-removing-google-analytics-spam/?fbclid=IwAR2LDCKPY7FuBp2Q6XnBAVuzfjBKFLajWY9EFLNdgmeww1ceosJY2pj6MkI</v>
      </c>
      <c r="H30" s="24"/>
      <c r="I30" s="24"/>
      <c r="J30" s="24"/>
      <c r="K30" s="24"/>
      <c r="L30" s="25">
        <f>Data!AJ16</f>
        <v>1</v>
      </c>
      <c r="M30" s="26">
        <f>Data!AK16</f>
        <v>1</v>
      </c>
    </row>
    <row r="31" spans="1:14" ht="25.5" customHeight="1">
      <c r="A31" s="17"/>
      <c r="B31" s="21" t="str">
        <f>Data!Q17</f>
        <v>quora.com</v>
      </c>
      <c r="C31" s="22">
        <f>Data!AC17</f>
        <v>29</v>
      </c>
      <c r="D31" s="15">
        <f>Data!R17</f>
        <v>1</v>
      </c>
      <c r="E31" s="16"/>
      <c r="F31" s="16"/>
      <c r="G31" s="23" t="str">
        <f>Data!AH17</f>
        <v>/howto/recreating-the-google-analytics-user-explorer-report/</v>
      </c>
      <c r="H31" s="24"/>
      <c r="I31" s="24"/>
      <c r="J31" s="24"/>
      <c r="K31" s="24"/>
      <c r="L31" s="25">
        <f>Data!AJ17</f>
        <v>0.7931034482758621</v>
      </c>
      <c r="M31" s="26">
        <f>Data!AK17</f>
        <v>0.93103448275862066</v>
      </c>
    </row>
    <row r="32" spans="1:14" ht="25.5" customHeight="1">
      <c r="A32" s="17"/>
      <c r="B32" s="21" t="str">
        <f>Data!Q18</f>
        <v>moz.com</v>
      </c>
      <c r="C32" s="22">
        <f>Data!AC18</f>
        <v>28</v>
      </c>
      <c r="D32" s="15">
        <f>Data!R18</f>
        <v>26</v>
      </c>
      <c r="E32" s="16"/>
      <c r="F32" s="16"/>
      <c r="G32" s="23" t="str">
        <f>Data!AH18</f>
        <v>/article/definitive-guide-to-removing-google-analytics-spam/</v>
      </c>
      <c r="H32" s="24"/>
      <c r="I32" s="24"/>
      <c r="J32" s="24"/>
      <c r="K32" s="24"/>
      <c r="L32" s="25">
        <f>Data!AJ18</f>
        <v>1</v>
      </c>
      <c r="M32" s="26">
        <f>Data!AK18</f>
        <v>1</v>
      </c>
    </row>
    <row r="33" spans="1:13" ht="25.5" customHeight="1">
      <c r="A33" s="17"/>
      <c r="B33" s="21" t="str">
        <f>Data!Q19</f>
        <v>youtube.com</v>
      </c>
      <c r="C33" s="22">
        <f>Data!AC19</f>
        <v>21</v>
      </c>
      <c r="D33" s="15">
        <f>Data!R19</f>
        <v>17</v>
      </c>
      <c r="E33" s="16"/>
      <c r="F33" s="16"/>
      <c r="G33" s="23" t="str">
        <f>Data!AH19</f>
        <v>/howto/creating-an-excel-dashboard-widget/</v>
      </c>
      <c r="H33" s="24"/>
      <c r="I33" s="24"/>
      <c r="J33" s="24"/>
      <c r="K33" s="24"/>
      <c r="L33" s="25">
        <f>Data!AJ19</f>
        <v>0.8</v>
      </c>
      <c r="M33" s="26">
        <f>Data!AK19</f>
        <v>0.6</v>
      </c>
    </row>
    <row r="34" spans="1:13" ht="25.5" customHeight="1">
      <c r="A34" s="17"/>
      <c r="B34" s="21" t="str">
        <f>Data!Q20</f>
        <v>duckduckgo</v>
      </c>
      <c r="C34" s="22">
        <f>Data!AC20</f>
        <v>21</v>
      </c>
      <c r="D34" s="15">
        <f>Data!R20</f>
        <v>22</v>
      </c>
      <c r="E34" s="16"/>
      <c r="F34" s="16"/>
      <c r="G34" s="23" t="str">
        <f>Data!AH20</f>
        <v>/article/misunderstood-metrics-time-on-page-session-duration/</v>
      </c>
      <c r="H34" s="24"/>
      <c r="I34" s="24"/>
      <c r="J34" s="24"/>
      <c r="K34" s="24"/>
      <c r="L34" s="25">
        <f>Data!AJ20</f>
        <v>0.5</v>
      </c>
      <c r="M34" s="26">
        <f>Data!AK20</f>
        <v>1</v>
      </c>
    </row>
    <row r="35" spans="1:13" ht="25.5" customHeight="1">
      <c r="A35" s="17"/>
      <c r="B35" s="21" t="str">
        <f>Data!Q21</f>
        <v>ecosia.org</v>
      </c>
      <c r="C35" s="22">
        <f>Data!AC21</f>
        <v>19</v>
      </c>
      <c r="D35" s="15">
        <f>Data!R21</f>
        <v>136</v>
      </c>
      <c r="E35" s="16"/>
      <c r="F35" s="16"/>
      <c r="G35" s="23" t="str">
        <f>Data!AH21</f>
        <v>/howto/google-analytics-api-filter-expressions/</v>
      </c>
      <c r="H35" s="24"/>
      <c r="I35" s="24"/>
      <c r="J35" s="24"/>
      <c r="K35" s="24"/>
      <c r="L35" s="25">
        <f>Data!AJ21</f>
        <v>0.5</v>
      </c>
      <c r="M35" s="26">
        <f>Data!AK21</f>
        <v>0.6</v>
      </c>
    </row>
    <row r="36" spans="1:13" ht="25.5" customHeight="1">
      <c r="A36" s="17"/>
      <c r="B36" s="21" t="str">
        <f>Data!Q22</f>
        <v>linkedin.com</v>
      </c>
      <c r="C36" s="22">
        <f>Data!AC22</f>
        <v>19</v>
      </c>
      <c r="D36" s="15">
        <f>Data!R22</f>
        <v>13</v>
      </c>
      <c r="E36" s="16"/>
      <c r="F36" s="16"/>
      <c r="G36" s="23" t="str">
        <f>Data!AH22</f>
        <v>/article/misunderstood-metrics-time-on-page-session-duration/</v>
      </c>
      <c r="H36" s="24"/>
      <c r="I36" s="24"/>
      <c r="J36" s="24"/>
      <c r="K36" s="24"/>
      <c r="L36" s="25">
        <f>Data!AJ22</f>
        <v>1</v>
      </c>
      <c r="M36" s="26">
        <f>Data!AK22</f>
        <v>0.83333333333333348</v>
      </c>
    </row>
    <row r="37" spans="1:13" ht="25.5" customHeight="1">
      <c r="A37" s="17"/>
      <c r="B37" s="21" t="str">
        <f>Data!Q23</f>
        <v>newsletter</v>
      </c>
      <c r="C37" s="22">
        <f>Data!AC23</f>
        <v>15</v>
      </c>
      <c r="D37" s="15">
        <f>Data!R23</f>
        <v>14</v>
      </c>
      <c r="E37" s="16"/>
      <c r="F37" s="16"/>
      <c r="G37" s="23" t="str">
        <f>Data!AH23</f>
        <v>/article/measuring-time-on-bounce-page/</v>
      </c>
      <c r="H37" s="24"/>
      <c r="I37" s="24"/>
      <c r="J37" s="24"/>
      <c r="K37" s="24"/>
      <c r="L37" s="25">
        <f>Data!AJ23</f>
        <v>1</v>
      </c>
      <c r="M37" s="26">
        <f>Data!AK23</f>
        <v>0.6</v>
      </c>
    </row>
    <row r="38" spans="1:13" ht="25.5" customHeight="1">
      <c r="A38" s="17"/>
      <c r="B38" s="21" t="str">
        <f>Data!Q24</f>
        <v>yandex.ru</v>
      </c>
      <c r="C38" s="22">
        <f>Data!AC24</f>
        <v>15</v>
      </c>
      <c r="D38" s="15">
        <f>Data!R24</f>
        <v>11</v>
      </c>
      <c r="E38" s="16"/>
      <c r="F38" s="16"/>
      <c r="G38" s="23" t="str">
        <f>Data!AH24</f>
        <v>/article/misunderstood-metrics-average-position/</v>
      </c>
      <c r="H38" s="24"/>
      <c r="I38" s="24"/>
      <c r="J38" s="24"/>
      <c r="K38" s="24"/>
      <c r="L38" s="25">
        <f>Data!AJ24</f>
        <v>1</v>
      </c>
      <c r="M38" s="26">
        <f>Data!AK24</f>
        <v>1</v>
      </c>
    </row>
    <row r="39" spans="1:13" ht="25.5" customHeight="1">
      <c r="A39" s="17"/>
      <c r="B39" s="21" t="str">
        <f>Data!Q25</f>
        <v>yahoo</v>
      </c>
      <c r="C39" s="22">
        <f>Data!AC25</f>
        <v>14</v>
      </c>
      <c r="D39" s="15">
        <f>Data!R25</f>
        <v>15</v>
      </c>
      <c r="E39" s="16"/>
      <c r="F39" s="16"/>
      <c r="G39" s="23" t="str">
        <f>Data!AH25</f>
        <v>/article/misunderstood-metrics-frequency-count-of-sessions/</v>
      </c>
      <c r="H39" s="24"/>
      <c r="I39" s="24"/>
      <c r="J39" s="24"/>
      <c r="K39" s="24"/>
      <c r="L39" s="25">
        <f>Data!AJ25</f>
        <v>1</v>
      </c>
      <c r="M39" s="26">
        <f>Data!AK25</f>
        <v>0.33333333333333326</v>
      </c>
    </row>
    <row r="40" spans="1:13" ht="25.5" customHeight="1">
      <c r="A40" s="17"/>
      <c r="B40" s="21" t="str">
        <f>Data!Q26</f>
        <v>welcome</v>
      </c>
      <c r="C40" s="22">
        <f>Data!AC26</f>
        <v>5</v>
      </c>
      <c r="D40" s="15">
        <f>Data!R26</f>
        <v>16</v>
      </c>
      <c r="E40" s="16"/>
      <c r="F40" s="16"/>
      <c r="G40" s="23" t="str">
        <f>Data!AH26</f>
        <v>/2018/09/from-excel-to-google-sheets-to-google-data-studio/</v>
      </c>
      <c r="H40" s="24"/>
      <c r="I40" s="24"/>
      <c r="J40" s="24"/>
      <c r="K40" s="24"/>
      <c r="L40" s="25">
        <f>Data!AJ26</f>
        <v>0</v>
      </c>
      <c r="M40" s="26">
        <f>Data!AK26</f>
        <v>0.8</v>
      </c>
    </row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  <row r="8262" ht="15.75" customHeight="1"/>
    <row r="8263" ht="15.75" customHeight="1"/>
    <row r="8264" ht="15.75" customHeight="1"/>
    <row r="8265" ht="15.75" customHeight="1"/>
    <row r="8266" ht="15.75" customHeight="1"/>
    <row r="8267" ht="15.75" customHeight="1"/>
    <row r="8268" ht="15.75" customHeight="1"/>
    <row r="8269" ht="15.75" customHeight="1"/>
    <row r="8270" ht="15.75" customHeight="1"/>
    <row r="8271" ht="15.75" customHeight="1"/>
    <row r="8272" ht="15.75" customHeight="1"/>
    <row r="8273" ht="15.75" customHeight="1"/>
    <row r="8274" ht="15.75" customHeight="1"/>
    <row r="8275" ht="15.75" customHeight="1"/>
    <row r="8276" ht="15.75" customHeight="1"/>
    <row r="8277" ht="15.75" customHeight="1"/>
    <row r="8278" ht="15.75" customHeight="1"/>
    <row r="8279" ht="15.75" customHeight="1"/>
    <row r="8280" ht="15.75" customHeight="1"/>
    <row r="8281" ht="15.75" customHeight="1"/>
    <row r="8282" ht="15.75" customHeight="1"/>
    <row r="8283" ht="15.75" customHeight="1"/>
    <row r="8284" ht="15.75" customHeight="1"/>
    <row r="8285" ht="15.75" customHeight="1"/>
    <row r="8286" ht="15.75" customHeight="1"/>
    <row r="8287" ht="15.75" customHeight="1"/>
    <row r="8288" ht="15.75" customHeight="1"/>
    <row r="8289" ht="15.75" customHeight="1"/>
    <row r="8290" ht="15.75" customHeight="1"/>
    <row r="8291" ht="15.75" customHeight="1"/>
    <row r="8292" ht="15.75" customHeight="1"/>
    <row r="8293" ht="15.75" customHeight="1"/>
    <row r="8294" ht="15.75" customHeight="1"/>
    <row r="8295" ht="15.75" customHeight="1"/>
    <row r="8296" ht="15.75" customHeight="1"/>
    <row r="8297" ht="15.75" customHeight="1"/>
    <row r="8298" ht="15.75" customHeight="1"/>
    <row r="8299" ht="15.75" customHeight="1"/>
    <row r="8300" ht="15.75" customHeight="1"/>
    <row r="8301" ht="15.75" customHeight="1"/>
    <row r="8302" ht="15.75" customHeight="1"/>
    <row r="8303" ht="15.75" customHeight="1"/>
    <row r="8304" ht="15.75" customHeight="1"/>
    <row r="8305" ht="15.75" customHeight="1"/>
    <row r="8306" ht="15.75" customHeight="1"/>
    <row r="8307" ht="15.75" customHeight="1"/>
    <row r="8308" ht="15.75" customHeight="1"/>
    <row r="8309" ht="15.75" customHeight="1"/>
    <row r="8310" ht="15.75" customHeight="1"/>
    <row r="8311" ht="15.75" customHeight="1"/>
    <row r="8312" ht="15.75" customHeight="1"/>
    <row r="8313" ht="15.75" customHeight="1"/>
    <row r="8314" ht="15.75" customHeight="1"/>
    <row r="8315" ht="15.75" customHeight="1"/>
    <row r="8316" ht="15.75" customHeight="1"/>
    <row r="8317" ht="15.75" customHeight="1"/>
    <row r="8318" ht="15.75" customHeight="1"/>
    <row r="8319" ht="15.75" customHeight="1"/>
    <row r="8320" ht="15.75" customHeight="1"/>
    <row r="8321" ht="15.75" customHeight="1"/>
    <row r="8322" ht="15.75" customHeight="1"/>
    <row r="8323" ht="15.75" customHeight="1"/>
    <row r="8324" ht="15.75" customHeight="1"/>
    <row r="8325" ht="15.75" customHeight="1"/>
    <row r="8326" ht="15.75" customHeight="1"/>
    <row r="8327" ht="15.75" customHeight="1"/>
    <row r="8328" ht="15.75" customHeight="1"/>
    <row r="8329" ht="15.75" customHeight="1"/>
    <row r="8330" ht="15.75" customHeight="1"/>
    <row r="8331" ht="15.75" customHeight="1"/>
    <row r="8332" ht="15.75" customHeight="1"/>
    <row r="8333" ht="15.75" customHeight="1"/>
    <row r="8334" ht="15.75" customHeight="1"/>
    <row r="8335" ht="15.75" customHeight="1"/>
    <row r="8336" ht="15.75" customHeight="1"/>
    <row r="8337" ht="15.75" customHeight="1"/>
    <row r="8338" ht="15.75" customHeight="1"/>
    <row r="8339" ht="15.75" customHeight="1"/>
    <row r="8340" ht="15.75" customHeight="1"/>
    <row r="8341" ht="15.75" customHeight="1"/>
    <row r="8342" ht="15.75" customHeight="1"/>
    <row r="8343" ht="15.75" customHeight="1"/>
    <row r="8344" ht="15.75" customHeight="1"/>
    <row r="8345" ht="15.75" customHeight="1"/>
    <row r="8346" ht="15.75" customHeight="1"/>
    <row r="8347" ht="15.75" customHeight="1"/>
    <row r="8348" ht="15.75" customHeight="1"/>
    <row r="8349" ht="15.75" customHeight="1"/>
    <row r="8350" ht="15.75" customHeight="1"/>
    <row r="8351" ht="15.75" customHeight="1"/>
    <row r="8352" ht="15.75" customHeight="1"/>
    <row r="8353" ht="15.75" customHeight="1"/>
    <row r="8354" ht="15.75" customHeight="1"/>
    <row r="8355" ht="15.75" customHeight="1"/>
    <row r="8356" ht="15.75" customHeight="1"/>
    <row r="8357" ht="15.75" customHeight="1"/>
    <row r="8358" ht="15.75" customHeight="1"/>
    <row r="8359" ht="15.75" customHeight="1"/>
    <row r="8360" ht="15.75" customHeight="1"/>
    <row r="8361" ht="15.75" customHeight="1"/>
    <row r="8362" ht="15.75" customHeight="1"/>
    <row r="8363" ht="15.75" customHeight="1"/>
    <row r="8364" ht="15.75" customHeight="1"/>
    <row r="8365" ht="15.75" customHeight="1"/>
    <row r="8366" ht="15.75" customHeight="1"/>
    <row r="8367" ht="15.75" customHeight="1"/>
    <row r="8368" ht="15.75" customHeight="1"/>
    <row r="8369" ht="15.75" customHeight="1"/>
    <row r="8370" ht="15.75" customHeight="1"/>
    <row r="8371" ht="15.75" customHeight="1"/>
    <row r="8372" ht="15.75" customHeight="1"/>
    <row r="8373" ht="15.75" customHeight="1"/>
    <row r="8374" ht="15.75" customHeight="1"/>
    <row r="8375" ht="15.75" customHeight="1"/>
    <row r="8376" ht="15.75" customHeight="1"/>
    <row r="8377" ht="15.75" customHeight="1"/>
    <row r="8378" ht="15.75" customHeight="1"/>
    <row r="8379" ht="15.75" customHeight="1"/>
    <row r="8380" ht="15.75" customHeight="1"/>
    <row r="8381" ht="15.75" customHeight="1"/>
    <row r="8382" ht="15.75" customHeight="1"/>
    <row r="8383" ht="15.75" customHeight="1"/>
    <row r="8384" ht="15.75" customHeight="1"/>
    <row r="8385" ht="15.75" customHeight="1"/>
    <row r="8386" ht="15.75" customHeight="1"/>
    <row r="8387" ht="15.75" customHeight="1"/>
    <row r="8388" ht="15.75" customHeight="1"/>
    <row r="8389" ht="15.75" customHeight="1"/>
    <row r="8390" ht="15.75" customHeight="1"/>
    <row r="8391" ht="15.75" customHeight="1"/>
    <row r="8392" ht="15.75" customHeight="1"/>
    <row r="8393" ht="15.75" customHeight="1"/>
    <row r="8394" ht="15.75" customHeight="1"/>
    <row r="8395" ht="15.75" customHeight="1"/>
    <row r="8396" ht="15.75" customHeight="1"/>
    <row r="8397" ht="15.75" customHeight="1"/>
    <row r="8398" ht="15.75" customHeight="1"/>
    <row r="8399" ht="15.75" customHeight="1"/>
    <row r="8400" ht="15.75" customHeight="1"/>
    <row r="8401" ht="15.75" customHeight="1"/>
    <row r="8402" ht="15.75" customHeight="1"/>
    <row r="8403" ht="15.75" customHeight="1"/>
    <row r="8404" ht="15.75" customHeight="1"/>
    <row r="8405" ht="15.75" customHeight="1"/>
    <row r="8406" ht="15.75" customHeight="1"/>
    <row r="8407" ht="15.75" customHeight="1"/>
    <row r="8408" ht="15.75" customHeight="1"/>
    <row r="8409" ht="15.75" customHeight="1"/>
    <row r="8410" ht="15.75" customHeight="1"/>
    <row r="8411" ht="15.75" customHeight="1"/>
    <row r="8412" ht="15.75" customHeight="1"/>
    <row r="8413" ht="15.75" customHeight="1"/>
    <row r="8414" ht="15.75" customHeight="1"/>
    <row r="8415" ht="15.75" customHeight="1"/>
    <row r="8416" ht="15.75" customHeight="1"/>
    <row r="8417" ht="15.75" customHeight="1"/>
    <row r="8418" ht="15.75" customHeight="1"/>
    <row r="8419" ht="15.75" customHeight="1"/>
    <row r="8420" ht="15.75" customHeight="1"/>
    <row r="8421" ht="15.75" customHeight="1"/>
    <row r="8422" ht="15.75" customHeight="1"/>
    <row r="8423" ht="15.75" customHeight="1"/>
    <row r="8424" ht="15.75" customHeight="1"/>
    <row r="8425" ht="15.75" customHeight="1"/>
    <row r="8426" ht="15.75" customHeight="1"/>
    <row r="8427" ht="15.75" customHeight="1"/>
    <row r="8428" ht="15.75" customHeight="1"/>
    <row r="8429" ht="15.75" customHeight="1"/>
    <row r="8430" ht="15.75" customHeight="1"/>
    <row r="8431" ht="15.75" customHeight="1"/>
    <row r="8432" ht="15.75" customHeight="1"/>
    <row r="8433" ht="15.75" customHeight="1"/>
    <row r="8434" ht="15.75" customHeight="1"/>
    <row r="8435" ht="15.75" customHeight="1"/>
    <row r="8436" ht="15.75" customHeight="1"/>
    <row r="8437" ht="15.75" customHeight="1"/>
    <row r="8438" ht="15.75" customHeight="1"/>
    <row r="8439" ht="15.75" customHeight="1"/>
    <row r="8440" ht="15.75" customHeight="1"/>
    <row r="8441" ht="15.75" customHeight="1"/>
    <row r="8442" ht="15.75" customHeight="1"/>
    <row r="8443" ht="15.75" customHeight="1"/>
    <row r="8444" ht="15.75" customHeight="1"/>
    <row r="8445" ht="15.75" customHeight="1"/>
    <row r="8446" ht="15.75" customHeight="1"/>
    <row r="8447" ht="15.75" customHeight="1"/>
    <row r="8448" ht="15.75" customHeight="1"/>
    <row r="8449" ht="15.75" customHeight="1"/>
    <row r="8450" ht="15.75" customHeight="1"/>
    <row r="8451" ht="15.75" customHeight="1"/>
    <row r="8452" ht="15.75" customHeight="1"/>
    <row r="8453" ht="15.75" customHeight="1"/>
    <row r="8454" ht="15.75" customHeight="1"/>
    <row r="8455" ht="15.75" customHeight="1"/>
    <row r="8456" ht="15.75" customHeight="1"/>
    <row r="8457" ht="15.75" customHeight="1"/>
    <row r="8458" ht="15.75" customHeight="1"/>
    <row r="8459" ht="15.75" customHeight="1"/>
    <row r="8460" ht="15.75" customHeight="1"/>
    <row r="8461" ht="15.75" customHeight="1"/>
    <row r="8462" ht="15.75" customHeight="1"/>
    <row r="8463" ht="15.75" customHeight="1"/>
    <row r="8464" ht="15.75" customHeight="1"/>
    <row r="8465" ht="15.75" customHeight="1"/>
    <row r="8466" ht="15.75" customHeight="1"/>
    <row r="8467" ht="15.75" customHeight="1"/>
    <row r="8468" ht="15.75" customHeight="1"/>
    <row r="8469" ht="15.75" customHeight="1"/>
    <row r="8470" ht="15.75" customHeight="1"/>
    <row r="8471" ht="15.75" customHeight="1"/>
    <row r="8472" ht="15.75" customHeight="1"/>
    <row r="8473" ht="15.75" customHeight="1"/>
    <row r="8474" ht="15.75" customHeight="1"/>
    <row r="8475" ht="15.75" customHeight="1"/>
    <row r="8476" ht="15.75" customHeight="1"/>
    <row r="8477" ht="15.75" customHeight="1"/>
    <row r="8478" ht="15.75" customHeight="1"/>
    <row r="8479" ht="15.75" customHeight="1"/>
    <row r="8480" ht="15.75" customHeight="1"/>
    <row r="8481" ht="15.75" customHeight="1"/>
    <row r="8482" ht="15.75" customHeight="1"/>
    <row r="8483" ht="15.75" customHeight="1"/>
    <row r="8484" ht="15.75" customHeight="1"/>
    <row r="8485" ht="15.75" customHeight="1"/>
    <row r="8486" ht="15.75" customHeight="1"/>
    <row r="8487" ht="15.75" customHeight="1"/>
    <row r="8488" ht="15.75" customHeight="1"/>
    <row r="8489" ht="15.75" customHeight="1"/>
    <row r="8490" ht="15.75" customHeight="1"/>
    <row r="8491" ht="15.75" customHeight="1"/>
    <row r="8492" ht="15.75" customHeight="1"/>
    <row r="8493" ht="15.75" customHeight="1"/>
    <row r="8494" ht="15.75" customHeight="1"/>
    <row r="8495" ht="15.75" customHeight="1"/>
    <row r="8496" ht="15.75" customHeight="1"/>
    <row r="8497" ht="15.75" customHeight="1"/>
    <row r="8498" ht="15.75" customHeight="1"/>
    <row r="8499" ht="15.75" customHeight="1"/>
    <row r="8500" ht="15.75" customHeight="1"/>
    <row r="8501" ht="15.75" customHeight="1"/>
    <row r="8502" ht="15.75" customHeight="1"/>
    <row r="8503" ht="15.75" customHeight="1"/>
    <row r="8504" ht="15.75" customHeight="1"/>
    <row r="8505" ht="15.75" customHeight="1"/>
    <row r="8506" ht="15.75" customHeight="1"/>
    <row r="8507" ht="15.75" customHeight="1"/>
    <row r="8508" ht="15.75" customHeight="1"/>
    <row r="8509" ht="15.75" customHeight="1"/>
    <row r="8510" ht="15.75" customHeight="1"/>
    <row r="8511" ht="15.75" customHeight="1"/>
    <row r="8512" ht="15.75" customHeight="1"/>
    <row r="8513" ht="15.75" customHeight="1"/>
    <row r="8514" ht="15.75" customHeight="1"/>
    <row r="8515" ht="15.75" customHeight="1"/>
    <row r="8516" ht="15.75" customHeight="1"/>
    <row r="8517" ht="15.75" customHeight="1"/>
    <row r="8518" ht="15.75" customHeight="1"/>
    <row r="8519" ht="15.75" customHeight="1"/>
    <row r="8520" ht="15.75" customHeight="1"/>
    <row r="8521" ht="15.75" customHeight="1"/>
    <row r="8522" ht="15.75" customHeight="1"/>
    <row r="8523" ht="15.75" customHeight="1"/>
    <row r="8524" ht="15.75" customHeight="1"/>
    <row r="8525" ht="15.75" customHeight="1"/>
    <row r="8526" ht="15.75" customHeight="1"/>
    <row r="8527" ht="15.75" customHeight="1"/>
    <row r="8528" ht="15.75" customHeight="1"/>
    <row r="8529" ht="15.75" customHeight="1"/>
    <row r="8530" ht="15.75" customHeight="1"/>
    <row r="8531" ht="15.75" customHeight="1"/>
    <row r="8532" ht="15.75" customHeight="1"/>
    <row r="8533" ht="15.75" customHeight="1"/>
    <row r="8534" ht="15.75" customHeight="1"/>
    <row r="8535" ht="15.75" customHeight="1"/>
    <row r="8536" ht="15.75" customHeight="1"/>
    <row r="8537" ht="15.75" customHeight="1"/>
    <row r="8538" ht="15.75" customHeight="1"/>
    <row r="8539" ht="15.75" customHeight="1"/>
    <row r="8540" ht="15.75" customHeight="1"/>
    <row r="8541" ht="15.75" customHeight="1"/>
    <row r="8542" ht="15.75" customHeight="1"/>
    <row r="8543" ht="15.75" customHeight="1"/>
    <row r="8544" ht="15.75" customHeight="1"/>
    <row r="8545" ht="15.75" customHeight="1"/>
    <row r="8546" ht="15.75" customHeight="1"/>
    <row r="8547" ht="15.75" customHeight="1"/>
    <row r="8548" ht="15.75" customHeight="1"/>
    <row r="8549" ht="15.75" customHeight="1"/>
    <row r="8550" ht="15.75" customHeight="1"/>
    <row r="8551" ht="15.75" customHeight="1"/>
    <row r="8552" ht="15.75" customHeight="1"/>
    <row r="8553" ht="15.75" customHeight="1"/>
    <row r="8554" ht="15.75" customHeight="1"/>
    <row r="8555" ht="15.75" customHeight="1"/>
    <row r="8556" ht="15.75" customHeight="1"/>
    <row r="8557" ht="15.75" customHeight="1"/>
    <row r="8558" ht="15.75" customHeight="1"/>
    <row r="8559" ht="15.75" customHeight="1"/>
    <row r="8560" ht="15.75" customHeight="1"/>
    <row r="8561" ht="15.75" customHeight="1"/>
    <row r="8562" ht="15.75" customHeight="1"/>
    <row r="8563" ht="15.75" customHeight="1"/>
    <row r="8564" ht="15.75" customHeight="1"/>
    <row r="8565" ht="15.75" customHeight="1"/>
    <row r="8566" ht="15.75" customHeight="1"/>
    <row r="8567" ht="15.75" customHeight="1"/>
    <row r="8568" ht="15.75" customHeight="1"/>
    <row r="8569" ht="15.75" customHeight="1"/>
    <row r="8570" ht="15.75" customHeight="1"/>
    <row r="8571" ht="15.75" customHeight="1"/>
    <row r="8572" ht="15.75" customHeight="1"/>
    <row r="8573" ht="15.75" customHeight="1"/>
    <row r="8574" ht="15.75" customHeight="1"/>
    <row r="8575" ht="15.75" customHeight="1"/>
    <row r="8576" ht="15.75" customHeight="1"/>
    <row r="8577" ht="15.75" customHeight="1"/>
    <row r="8578" ht="15.75" customHeight="1"/>
    <row r="8579" ht="15.75" customHeight="1"/>
    <row r="8580" ht="15.75" customHeight="1"/>
    <row r="8581" ht="15.75" customHeight="1"/>
    <row r="8582" ht="15.75" customHeight="1"/>
    <row r="8583" ht="15.75" customHeight="1"/>
    <row r="8584" ht="15.75" customHeight="1"/>
    <row r="8585" ht="15.75" customHeight="1"/>
    <row r="8586" ht="15.75" customHeight="1"/>
    <row r="8587" ht="15.75" customHeight="1"/>
    <row r="8588" ht="15.75" customHeight="1"/>
    <row r="8589" ht="15.75" customHeight="1"/>
    <row r="8590" ht="15.75" customHeight="1"/>
    <row r="8591" ht="15.75" customHeight="1"/>
    <row r="8592" ht="15.75" customHeight="1"/>
    <row r="8593" ht="15.75" customHeight="1"/>
    <row r="8594" ht="15.75" customHeight="1"/>
    <row r="8595" ht="15.75" customHeight="1"/>
    <row r="8596" ht="15.75" customHeight="1"/>
    <row r="8597" ht="15.75" customHeight="1"/>
    <row r="8598" ht="15.75" customHeight="1"/>
    <row r="8599" ht="15.75" customHeight="1"/>
    <row r="8600" ht="15.75" customHeight="1"/>
    <row r="8601" ht="15.75" customHeight="1"/>
    <row r="8602" ht="15.75" customHeight="1"/>
    <row r="8603" ht="15.75" customHeight="1"/>
    <row r="8604" ht="15.75" customHeight="1"/>
    <row r="8605" ht="15.75" customHeight="1"/>
    <row r="8606" ht="15.75" customHeight="1"/>
    <row r="8607" ht="15.75" customHeight="1"/>
    <row r="8608" ht="15.75" customHeight="1"/>
    <row r="8609" ht="15.75" customHeight="1"/>
    <row r="8610" ht="15.75" customHeight="1"/>
    <row r="8611" ht="15.75" customHeight="1"/>
    <row r="8612" ht="15.75" customHeight="1"/>
    <row r="8613" ht="15.75" customHeight="1"/>
    <row r="8614" ht="15.75" customHeight="1"/>
    <row r="8615" ht="15.75" customHeight="1"/>
    <row r="8616" ht="15.75" customHeight="1"/>
    <row r="8617" ht="15.75" customHeight="1"/>
    <row r="8618" ht="15.75" customHeight="1"/>
    <row r="8619" ht="15.75" customHeight="1"/>
    <row r="8620" ht="15.75" customHeight="1"/>
    <row r="8621" ht="15.75" customHeight="1"/>
    <row r="8622" ht="15.75" customHeight="1"/>
    <row r="8623" ht="15.75" customHeight="1"/>
    <row r="8624" ht="15.75" customHeight="1"/>
    <row r="8625" ht="15.75" customHeight="1"/>
    <row r="8626" ht="15.75" customHeight="1"/>
    <row r="8627" ht="15.75" customHeight="1"/>
    <row r="8628" ht="15.75" customHeight="1"/>
    <row r="8629" ht="15.75" customHeight="1"/>
    <row r="8630" ht="15.75" customHeight="1"/>
    <row r="8631" ht="15.75" customHeight="1"/>
    <row r="8632" ht="15.75" customHeight="1"/>
    <row r="8633" ht="15.75" customHeight="1"/>
    <row r="8634" ht="15.75" customHeight="1"/>
    <row r="8635" ht="15.75" customHeight="1"/>
    <row r="8636" ht="15.75" customHeight="1"/>
    <row r="8637" ht="15.75" customHeight="1"/>
    <row r="8638" ht="15.75" customHeight="1"/>
    <row r="8639" ht="15.75" customHeight="1"/>
    <row r="8640" ht="15.75" customHeight="1"/>
    <row r="8641" ht="15.75" customHeight="1"/>
    <row r="8642" ht="15.75" customHeight="1"/>
    <row r="8643" ht="15.75" customHeight="1"/>
    <row r="8644" ht="15.75" customHeight="1"/>
    <row r="8645" ht="15.75" customHeight="1"/>
    <row r="8646" ht="15.75" customHeight="1"/>
    <row r="8647" ht="15.75" customHeight="1"/>
    <row r="8648" ht="15.75" customHeight="1"/>
    <row r="8649" ht="15.75" customHeight="1"/>
    <row r="8650" ht="15.75" customHeight="1"/>
    <row r="8651" ht="15.75" customHeight="1"/>
    <row r="8652" ht="15.75" customHeight="1"/>
    <row r="8653" ht="15.75" customHeight="1"/>
    <row r="8654" ht="15.75" customHeight="1"/>
    <row r="8655" ht="15.75" customHeight="1"/>
    <row r="8656" ht="15.75" customHeight="1"/>
    <row r="8657" ht="15.75" customHeight="1"/>
    <row r="8658" ht="15.75" customHeight="1"/>
    <row r="8659" ht="15.75" customHeight="1"/>
    <row r="8660" ht="15.75" customHeight="1"/>
    <row r="8661" ht="15.75" customHeight="1"/>
    <row r="8662" ht="15.75" customHeight="1"/>
    <row r="8663" ht="15.75" customHeight="1"/>
    <row r="8664" ht="15.75" customHeight="1"/>
    <row r="8665" ht="15.75" customHeight="1"/>
    <row r="8666" ht="15.75" customHeight="1"/>
    <row r="8667" ht="15.75" customHeight="1"/>
    <row r="8668" ht="15.75" customHeight="1"/>
    <row r="8669" ht="15.75" customHeight="1"/>
    <row r="8670" ht="15.75" customHeight="1"/>
    <row r="8671" ht="15.75" customHeight="1"/>
    <row r="8672" ht="15.75" customHeight="1"/>
    <row r="8673" ht="15.75" customHeight="1"/>
    <row r="8674" ht="15.75" customHeight="1"/>
    <row r="8675" ht="15.75" customHeight="1"/>
    <row r="8676" ht="15.75" customHeight="1"/>
    <row r="8677" ht="15.75" customHeight="1"/>
    <row r="8678" ht="15.75" customHeight="1"/>
    <row r="8679" ht="15.75" customHeight="1"/>
    <row r="8680" ht="15.75" customHeight="1"/>
    <row r="8681" ht="15.75" customHeight="1"/>
    <row r="8682" ht="15.75" customHeight="1"/>
    <row r="8683" ht="15.75" customHeight="1"/>
    <row r="8684" ht="15.75" customHeight="1"/>
    <row r="8685" ht="15.75" customHeight="1"/>
    <row r="8686" ht="15.75" customHeight="1"/>
    <row r="8687" ht="15.75" customHeight="1"/>
    <row r="8688" ht="15.75" customHeight="1"/>
    <row r="8689" ht="15.75" customHeight="1"/>
    <row r="8690" ht="15.75" customHeight="1"/>
    <row r="8691" ht="15.75" customHeight="1"/>
    <row r="8692" ht="15.75" customHeight="1"/>
    <row r="8693" ht="15.75" customHeight="1"/>
    <row r="8694" ht="15.75" customHeight="1"/>
    <row r="8695" ht="15.75" customHeight="1"/>
    <row r="8696" ht="15.75" customHeight="1"/>
    <row r="8697" ht="15.75" customHeight="1"/>
    <row r="8698" ht="15.75" customHeight="1"/>
    <row r="8699" ht="15.75" customHeight="1"/>
    <row r="8700" ht="15.75" customHeight="1"/>
    <row r="8701" ht="15.75" customHeight="1"/>
    <row r="8702" ht="15.75" customHeight="1"/>
    <row r="8703" ht="15.75" customHeight="1"/>
    <row r="8704" ht="15.75" customHeight="1"/>
    <row r="8705" ht="15.75" customHeight="1"/>
    <row r="8706" ht="15.75" customHeight="1"/>
    <row r="8707" ht="15.75" customHeight="1"/>
    <row r="8708" ht="15.75" customHeight="1"/>
    <row r="8709" ht="15.75" customHeight="1"/>
    <row r="8710" ht="15.75" customHeight="1"/>
    <row r="8711" ht="15.75" customHeight="1"/>
    <row r="8712" ht="15.75" customHeight="1"/>
    <row r="8713" ht="15.75" customHeight="1"/>
    <row r="8714" ht="15.75" customHeight="1"/>
    <row r="8715" ht="15.75" customHeight="1"/>
    <row r="8716" ht="15.75" customHeight="1"/>
    <row r="8717" ht="15.75" customHeight="1"/>
    <row r="8718" ht="15.75" customHeight="1"/>
    <row r="8719" ht="15.75" customHeight="1"/>
    <row r="8720" ht="15.75" customHeight="1"/>
    <row r="8721" ht="15.75" customHeight="1"/>
    <row r="8722" ht="15.75" customHeight="1"/>
    <row r="8723" ht="15.75" customHeight="1"/>
    <row r="8724" ht="15.75" customHeight="1"/>
    <row r="8725" ht="15.75" customHeight="1"/>
    <row r="8726" ht="15.75" customHeight="1"/>
    <row r="8727" ht="15.75" customHeight="1"/>
    <row r="8728" ht="15.75" customHeight="1"/>
    <row r="8729" ht="15.75" customHeight="1"/>
    <row r="8730" ht="15.75" customHeight="1"/>
    <row r="8731" ht="15.75" customHeight="1"/>
    <row r="8732" ht="15.75" customHeight="1"/>
    <row r="8733" ht="15.75" customHeight="1"/>
    <row r="8734" ht="15.75" customHeight="1"/>
    <row r="8735" ht="15.75" customHeight="1"/>
    <row r="8736" ht="15.75" customHeight="1"/>
    <row r="8737" ht="15.75" customHeight="1"/>
    <row r="8738" ht="15.75" customHeight="1"/>
    <row r="8739" ht="15.75" customHeight="1"/>
    <row r="8740" ht="15.75" customHeight="1"/>
    <row r="8741" ht="15.75" customHeight="1"/>
    <row r="8742" ht="15.75" customHeight="1"/>
    <row r="8743" ht="15.75" customHeight="1"/>
    <row r="8744" ht="15.75" customHeight="1"/>
    <row r="8745" ht="15.75" customHeight="1"/>
    <row r="8746" ht="15.75" customHeight="1"/>
    <row r="8747" ht="15.75" customHeight="1"/>
    <row r="8748" ht="15.75" customHeight="1"/>
    <row r="8749" ht="15.75" customHeight="1"/>
    <row r="8750" ht="15.75" customHeight="1"/>
    <row r="8751" ht="15.75" customHeight="1"/>
    <row r="8752" ht="15.75" customHeight="1"/>
    <row r="8753" ht="15.75" customHeight="1"/>
    <row r="8754" ht="15.75" customHeight="1"/>
    <row r="8755" ht="15.75" customHeight="1"/>
    <row r="8756" ht="15.75" customHeight="1"/>
    <row r="8757" ht="15.75" customHeight="1"/>
    <row r="8758" ht="15.75" customHeight="1"/>
    <row r="8759" ht="15.75" customHeight="1"/>
    <row r="8760" ht="15.75" customHeight="1"/>
    <row r="8761" ht="15.75" customHeight="1"/>
    <row r="8762" ht="15.75" customHeight="1"/>
    <row r="8763" ht="15.75" customHeight="1"/>
    <row r="8764" ht="15.75" customHeight="1"/>
    <row r="8765" ht="15.75" customHeight="1"/>
    <row r="8766" ht="15.75" customHeight="1"/>
    <row r="8767" ht="15.75" customHeight="1"/>
    <row r="8768" ht="15.75" customHeight="1"/>
    <row r="8769" ht="15.75" customHeight="1"/>
    <row r="8770" ht="15.75" customHeight="1"/>
    <row r="8771" ht="15.75" customHeight="1"/>
    <row r="8772" ht="15.75" customHeight="1"/>
    <row r="8773" ht="15.75" customHeight="1"/>
    <row r="8774" ht="15.75" customHeight="1"/>
    <row r="8775" ht="15.75" customHeight="1"/>
    <row r="8776" ht="15.75" customHeight="1"/>
    <row r="8777" ht="15.75" customHeight="1"/>
    <row r="8778" ht="15.75" customHeight="1"/>
    <row r="8779" ht="15.75" customHeight="1"/>
    <row r="8780" ht="15.75" customHeight="1"/>
    <row r="8781" ht="15.75" customHeight="1"/>
    <row r="8782" ht="15.75" customHeight="1"/>
    <row r="8783" ht="15.75" customHeight="1"/>
    <row r="8784" ht="15.75" customHeight="1"/>
    <row r="8785" ht="15.75" customHeight="1"/>
    <row r="8786" ht="15.75" customHeight="1"/>
    <row r="8787" ht="15.75" customHeight="1"/>
    <row r="8788" ht="15.75" customHeight="1"/>
    <row r="8789" ht="15.75" customHeight="1"/>
    <row r="8790" ht="15.75" customHeight="1"/>
    <row r="8791" ht="15.75" customHeight="1"/>
    <row r="8792" ht="15.75" customHeight="1"/>
    <row r="8793" ht="15.75" customHeight="1"/>
    <row r="8794" ht="15.75" customHeight="1"/>
    <row r="8795" ht="15.75" customHeight="1"/>
    <row r="8796" ht="15.75" customHeight="1"/>
    <row r="8797" ht="15.75" customHeight="1"/>
    <row r="8798" ht="15.75" customHeight="1"/>
    <row r="8799" ht="15.75" customHeight="1"/>
    <row r="8800" ht="15.75" customHeight="1"/>
    <row r="8801" ht="15.75" customHeight="1"/>
    <row r="8802" ht="15.75" customHeight="1"/>
    <row r="8803" ht="15.75" customHeight="1"/>
    <row r="8804" ht="15.75" customHeight="1"/>
    <row r="8805" ht="15.75" customHeight="1"/>
    <row r="8806" ht="15.75" customHeight="1"/>
    <row r="8807" ht="15.75" customHeight="1"/>
    <row r="8808" ht="15.75" customHeight="1"/>
    <row r="8809" ht="15.75" customHeight="1"/>
    <row r="8810" ht="15.75" customHeight="1"/>
    <row r="8811" ht="15.75" customHeight="1"/>
    <row r="8812" ht="15.75" customHeight="1"/>
    <row r="8813" ht="15.75" customHeight="1"/>
    <row r="8814" ht="15.75" customHeight="1"/>
    <row r="8815" ht="15.75" customHeight="1"/>
    <row r="8816" ht="15.75" customHeight="1"/>
    <row r="8817" ht="15.75" customHeight="1"/>
    <row r="8818" ht="15.75" customHeight="1"/>
    <row r="8819" ht="15.75" customHeight="1"/>
    <row r="8820" ht="15.75" customHeight="1"/>
    <row r="8821" ht="15.75" customHeight="1"/>
    <row r="8822" ht="15.75" customHeight="1"/>
    <row r="8823" ht="15.75" customHeight="1"/>
    <row r="8824" ht="15.75" customHeight="1"/>
    <row r="8825" ht="15.75" customHeight="1"/>
    <row r="8826" ht="15.75" customHeight="1"/>
    <row r="8827" ht="15.75" customHeight="1"/>
    <row r="8828" ht="15.75" customHeight="1"/>
    <row r="8829" ht="15.75" customHeight="1"/>
    <row r="8830" ht="15.75" customHeight="1"/>
    <row r="8831" ht="15.75" customHeight="1"/>
    <row r="8832" ht="15.75" customHeight="1"/>
    <row r="8833" ht="15.75" customHeight="1"/>
    <row r="8834" ht="15.75" customHeight="1"/>
    <row r="8835" ht="15.75" customHeight="1"/>
    <row r="8836" ht="15.75" customHeight="1"/>
    <row r="8837" ht="15.75" customHeight="1"/>
    <row r="8838" ht="15.75" customHeight="1"/>
    <row r="8839" ht="15.75" customHeight="1"/>
    <row r="8840" ht="15.75" customHeight="1"/>
    <row r="8841" ht="15.75" customHeight="1"/>
    <row r="8842" ht="15.75" customHeight="1"/>
    <row r="8843" ht="15.75" customHeight="1"/>
    <row r="8844" ht="15.75" customHeight="1"/>
    <row r="8845" ht="15.75" customHeight="1"/>
    <row r="8846" ht="15.75" customHeight="1"/>
    <row r="8847" ht="15.75" customHeight="1"/>
    <row r="8848" ht="15.75" customHeight="1"/>
    <row r="8849" ht="15.75" customHeight="1"/>
    <row r="8850" ht="15.75" customHeight="1"/>
    <row r="8851" ht="15.75" customHeight="1"/>
    <row r="8852" ht="15.75" customHeight="1"/>
    <row r="8853" ht="15.75" customHeight="1"/>
    <row r="8854" ht="15.75" customHeight="1"/>
    <row r="8855" ht="15.75" customHeight="1"/>
    <row r="8856" ht="15.75" customHeight="1"/>
    <row r="8857" ht="15.75" customHeight="1"/>
    <row r="8858" ht="15.75" customHeight="1"/>
    <row r="8859" ht="15.75" customHeight="1"/>
    <row r="8860" ht="15.75" customHeight="1"/>
    <row r="8861" ht="15.75" customHeight="1"/>
    <row r="8862" ht="15.75" customHeight="1"/>
    <row r="8863" ht="15.75" customHeight="1"/>
    <row r="8864" ht="15.75" customHeight="1"/>
    <row r="8865" ht="15.75" customHeight="1"/>
    <row r="8866" ht="15.75" customHeight="1"/>
    <row r="8867" ht="15.75" customHeight="1"/>
    <row r="8868" ht="15.75" customHeight="1"/>
    <row r="8869" ht="15.75" customHeight="1"/>
    <row r="8870" ht="15.75" customHeight="1"/>
    <row r="8871" ht="15.75" customHeight="1"/>
    <row r="8872" ht="15.75" customHeight="1"/>
    <row r="8873" ht="15.75" customHeight="1"/>
    <row r="8874" ht="15.75" customHeight="1"/>
    <row r="8875" ht="15.75" customHeight="1"/>
    <row r="8876" ht="15.75" customHeight="1"/>
    <row r="8877" ht="15.75" customHeight="1"/>
    <row r="8878" ht="15.75" customHeight="1"/>
    <row r="8879" ht="15.75" customHeight="1"/>
    <row r="8880" ht="15.75" customHeight="1"/>
    <row r="8881" ht="15.75" customHeight="1"/>
    <row r="8882" ht="15.75" customHeight="1"/>
    <row r="8883" ht="15.75" customHeight="1"/>
    <row r="8884" ht="15.75" customHeight="1"/>
    <row r="8885" ht="15.75" customHeight="1"/>
    <row r="8886" ht="15.75" customHeight="1"/>
    <row r="8887" ht="15.75" customHeight="1"/>
    <row r="8888" ht="15.75" customHeight="1"/>
    <row r="8889" ht="15.75" customHeight="1"/>
    <row r="8890" ht="15.75" customHeight="1"/>
    <row r="8891" ht="15.75" customHeight="1"/>
    <row r="8892" ht="15.75" customHeight="1"/>
    <row r="8893" ht="15.75" customHeight="1"/>
    <row r="8894" ht="15.75" customHeight="1"/>
    <row r="8895" ht="15.75" customHeight="1"/>
    <row r="8896" ht="15.75" customHeight="1"/>
    <row r="8897" ht="15.75" customHeight="1"/>
    <row r="8898" ht="15.75" customHeight="1"/>
    <row r="8899" ht="15.75" customHeight="1"/>
    <row r="8900" ht="15.75" customHeight="1"/>
    <row r="8901" ht="15.75" customHeight="1"/>
    <row r="8902" ht="15.75" customHeight="1"/>
    <row r="8903" ht="15.75" customHeight="1"/>
    <row r="8904" ht="15.75" customHeight="1"/>
    <row r="8905" ht="15.75" customHeight="1"/>
    <row r="8906" ht="15.75" customHeight="1"/>
    <row r="8907" ht="15.75" customHeight="1"/>
    <row r="8908" ht="15.75" customHeight="1"/>
    <row r="8909" ht="15.75" customHeight="1"/>
    <row r="8910" ht="15.75" customHeight="1"/>
    <row r="8911" ht="15.75" customHeight="1"/>
    <row r="8912" ht="15.75" customHeight="1"/>
    <row r="8913" ht="15.75" customHeight="1"/>
    <row r="8914" ht="15.75" customHeight="1"/>
    <row r="8915" ht="15.75" customHeight="1"/>
    <row r="8916" ht="15.75" customHeight="1"/>
    <row r="8917" ht="15.75" customHeight="1"/>
    <row r="8918" ht="15.75" customHeight="1"/>
    <row r="8919" ht="15.75" customHeight="1"/>
    <row r="8920" ht="15.75" customHeight="1"/>
    <row r="8921" ht="15.75" customHeight="1"/>
    <row r="8922" ht="15.75" customHeight="1"/>
    <row r="8923" ht="15.75" customHeight="1"/>
    <row r="8924" ht="15.75" customHeight="1"/>
    <row r="8925" ht="15.75" customHeight="1"/>
    <row r="8926" ht="15.75" customHeight="1"/>
    <row r="8927" ht="15.75" customHeight="1"/>
    <row r="8928" ht="15.75" customHeight="1"/>
    <row r="8929" ht="15.75" customHeight="1"/>
    <row r="8930" ht="15.75" customHeight="1"/>
    <row r="8931" ht="15.75" customHeight="1"/>
    <row r="8932" ht="15.75" customHeight="1"/>
    <row r="8933" ht="15.75" customHeight="1"/>
    <row r="8934" ht="15.75" customHeight="1"/>
    <row r="8935" ht="15.75" customHeight="1"/>
    <row r="8936" ht="15.75" customHeight="1"/>
    <row r="8937" ht="15.75" customHeight="1"/>
    <row r="8938" ht="15.75" customHeight="1"/>
    <row r="8939" ht="15.75" customHeight="1"/>
    <row r="8940" ht="15.75" customHeight="1"/>
    <row r="8941" ht="15.75" customHeight="1"/>
    <row r="8942" ht="15.75" customHeight="1"/>
    <row r="8943" ht="15.75" customHeight="1"/>
    <row r="8944" ht="15.75" customHeight="1"/>
    <row r="8945" ht="15.75" customHeight="1"/>
    <row r="8946" ht="15.75" customHeight="1"/>
    <row r="8947" ht="15.75" customHeight="1"/>
    <row r="8948" ht="15.75" customHeight="1"/>
    <row r="8949" ht="15.75" customHeight="1"/>
    <row r="8950" ht="15.75" customHeight="1"/>
    <row r="8951" ht="15.75" customHeight="1"/>
    <row r="8952" ht="15.75" customHeight="1"/>
    <row r="8953" ht="15.75" customHeight="1"/>
    <row r="8954" ht="15.75" customHeight="1"/>
    <row r="8955" ht="15.75" customHeight="1"/>
    <row r="8956" ht="15.75" customHeight="1"/>
    <row r="8957" ht="15.75" customHeight="1"/>
    <row r="8958" ht="15.75" customHeight="1"/>
    <row r="8959" ht="15.75" customHeight="1"/>
    <row r="8960" ht="15.75" customHeight="1"/>
    <row r="8961" ht="15.75" customHeight="1"/>
    <row r="8962" ht="15.75" customHeight="1"/>
    <row r="8963" ht="15.75" customHeight="1"/>
    <row r="8964" ht="15.75" customHeight="1"/>
    <row r="8965" ht="15.75" customHeight="1"/>
    <row r="8966" ht="15.75" customHeight="1"/>
    <row r="8967" ht="15.75" customHeight="1"/>
    <row r="8968" ht="15.75" customHeight="1"/>
    <row r="8969" ht="15.75" customHeight="1"/>
    <row r="8970" ht="15.75" customHeight="1"/>
    <row r="8971" ht="15.75" customHeight="1"/>
    <row r="8972" ht="15.75" customHeight="1"/>
    <row r="8973" ht="15.75" customHeight="1"/>
    <row r="8974" ht="15.75" customHeight="1"/>
    <row r="8975" ht="15.75" customHeight="1"/>
    <row r="8976" ht="15.75" customHeight="1"/>
    <row r="8977" ht="15.75" customHeight="1"/>
    <row r="8978" ht="15.75" customHeight="1"/>
    <row r="8979" ht="15.75" customHeight="1"/>
    <row r="8980" ht="15.75" customHeight="1"/>
    <row r="8981" ht="15.75" customHeight="1"/>
    <row r="8982" ht="15.75" customHeight="1"/>
    <row r="8983" ht="15.75" customHeight="1"/>
    <row r="8984" ht="15.75" customHeight="1"/>
    <row r="8985" ht="15.75" customHeight="1"/>
    <row r="8986" ht="15.75" customHeight="1"/>
    <row r="8987" ht="15.75" customHeight="1"/>
    <row r="8988" ht="15.75" customHeight="1"/>
    <row r="8989" ht="15.75" customHeight="1"/>
    <row r="8990" ht="15.75" customHeight="1"/>
    <row r="8991" ht="15.75" customHeight="1"/>
    <row r="8992" ht="15.75" customHeight="1"/>
    <row r="8993" ht="15.75" customHeight="1"/>
    <row r="8994" ht="15.75" customHeight="1"/>
    <row r="8995" ht="15.75" customHeight="1"/>
    <row r="8996" ht="15.75" customHeight="1"/>
    <row r="8997" ht="15.75" customHeight="1"/>
    <row r="8998" ht="15.75" customHeight="1"/>
    <row r="8999" ht="15.75" customHeight="1"/>
    <row r="9000" ht="15.75" customHeight="1"/>
    <row r="9001" ht="15.75" customHeight="1"/>
    <row r="9002" ht="15.75" customHeight="1"/>
    <row r="9003" ht="15.75" customHeight="1"/>
    <row r="9004" ht="15.75" customHeight="1"/>
    <row r="9005" ht="15.75" customHeight="1"/>
    <row r="9006" ht="15.75" customHeight="1"/>
    <row r="9007" ht="15.75" customHeight="1"/>
    <row r="9008" ht="15.75" customHeight="1"/>
    <row r="9009" ht="15.75" customHeight="1"/>
    <row r="9010" ht="15.75" customHeight="1"/>
    <row r="9011" ht="15.75" customHeight="1"/>
    <row r="9012" ht="15.75" customHeight="1"/>
    <row r="9013" ht="15.75" customHeight="1"/>
    <row r="9014" ht="15.75" customHeight="1"/>
    <row r="9015" ht="15.75" customHeight="1"/>
    <row r="9016" ht="15.75" customHeight="1"/>
    <row r="9017" ht="15.75" customHeight="1"/>
    <row r="9018" ht="15.75" customHeight="1"/>
    <row r="9019" ht="15.75" customHeight="1"/>
    <row r="9020" ht="15.75" customHeight="1"/>
    <row r="9021" ht="15.75" customHeight="1"/>
    <row r="9022" ht="15.75" customHeight="1"/>
    <row r="9023" ht="15.75" customHeight="1"/>
    <row r="9024" ht="15.75" customHeight="1"/>
    <row r="9025" ht="15.75" customHeight="1"/>
    <row r="9026" ht="15.75" customHeight="1"/>
    <row r="9027" ht="15.75" customHeight="1"/>
    <row r="9028" ht="15.75" customHeight="1"/>
    <row r="9029" ht="15.75" customHeight="1"/>
    <row r="9030" ht="15.75" customHeight="1"/>
    <row r="9031" ht="15.75" customHeight="1"/>
    <row r="9032" ht="15.75" customHeight="1"/>
    <row r="9033" ht="15.75" customHeight="1"/>
    <row r="9034" ht="15.75" customHeight="1"/>
    <row r="9035" ht="15.75" customHeight="1"/>
    <row r="9036" ht="15.75" customHeight="1"/>
    <row r="9037" ht="15.75" customHeight="1"/>
    <row r="9038" ht="15.75" customHeight="1"/>
    <row r="9039" ht="15.75" customHeight="1"/>
    <row r="9040" ht="15.75" customHeight="1"/>
    <row r="9041" ht="15.75" customHeight="1"/>
    <row r="9042" ht="15.75" customHeight="1"/>
    <row r="9043" ht="15.75" customHeight="1"/>
    <row r="9044" ht="15.75" customHeight="1"/>
    <row r="9045" ht="15.75" customHeight="1"/>
    <row r="9046" ht="15.75" customHeight="1"/>
    <row r="9047" ht="15.75" customHeight="1"/>
    <row r="9048" ht="15.75" customHeight="1"/>
    <row r="9049" ht="15.75" customHeight="1"/>
    <row r="9050" ht="15.75" customHeight="1"/>
    <row r="9051" ht="15.75" customHeight="1"/>
    <row r="9052" ht="15.75" customHeight="1"/>
    <row r="9053" ht="15.75" customHeight="1"/>
    <row r="9054" ht="15.75" customHeight="1"/>
    <row r="9055" ht="15.75" customHeight="1"/>
    <row r="9056" ht="15.75" customHeight="1"/>
    <row r="9057" ht="15.75" customHeight="1"/>
    <row r="9058" ht="15.75" customHeight="1"/>
    <row r="9059" ht="15.75" customHeight="1"/>
    <row r="9060" ht="15.75" customHeight="1"/>
    <row r="9061" ht="15.75" customHeight="1"/>
    <row r="9062" ht="15.75" customHeight="1"/>
    <row r="9063" ht="15.75" customHeight="1"/>
    <row r="9064" ht="15.75" customHeight="1"/>
    <row r="9065" ht="15.75" customHeight="1"/>
    <row r="9066" ht="15.75" customHeight="1"/>
    <row r="9067" ht="15.75" customHeight="1"/>
    <row r="9068" ht="15.75" customHeight="1"/>
    <row r="9069" ht="15.75" customHeight="1"/>
    <row r="9070" ht="15.75" customHeight="1"/>
    <row r="9071" ht="15.75" customHeight="1"/>
    <row r="9072" ht="15.75" customHeight="1"/>
    <row r="9073" ht="15.75" customHeight="1"/>
    <row r="9074" ht="15.75" customHeight="1"/>
    <row r="9075" ht="15.75" customHeight="1"/>
    <row r="9076" ht="15.75" customHeight="1"/>
    <row r="9077" ht="15.75" customHeight="1"/>
    <row r="9078" ht="15.75" customHeight="1"/>
    <row r="9079" ht="15.75" customHeight="1"/>
    <row r="9080" ht="15.75" customHeight="1"/>
    <row r="9081" ht="15.75" customHeight="1"/>
    <row r="9082" ht="15.75" customHeight="1"/>
    <row r="9083" ht="15.75" customHeight="1"/>
    <row r="9084" ht="15.75" customHeight="1"/>
    <row r="9085" ht="15.75" customHeight="1"/>
    <row r="9086" ht="15.75" customHeight="1"/>
    <row r="9087" ht="15.75" customHeight="1"/>
    <row r="9088" ht="15.75" customHeight="1"/>
    <row r="9089" ht="15.75" customHeight="1"/>
    <row r="9090" ht="15.75" customHeight="1"/>
    <row r="9091" ht="15.75" customHeight="1"/>
    <row r="9092" ht="15.75" customHeight="1"/>
    <row r="9093" ht="15.75" customHeight="1"/>
    <row r="9094" ht="15.75" customHeight="1"/>
    <row r="9095" ht="15.75" customHeight="1"/>
    <row r="9096" ht="15.75" customHeight="1"/>
    <row r="9097" ht="15.75" customHeight="1"/>
    <row r="9098" ht="15.75" customHeight="1"/>
    <row r="9099" ht="15.75" customHeight="1"/>
    <row r="9100" ht="15.75" customHeight="1"/>
    <row r="9101" ht="15.75" customHeight="1"/>
    <row r="9102" ht="15.75" customHeight="1"/>
    <row r="9103" ht="15.75" customHeight="1"/>
    <row r="9104" ht="15.75" customHeight="1"/>
    <row r="9105" ht="15.75" customHeight="1"/>
    <row r="9106" ht="15.75" customHeight="1"/>
    <row r="9107" ht="15.75" customHeight="1"/>
    <row r="9108" ht="15.75" customHeight="1"/>
    <row r="9109" ht="15.75" customHeight="1"/>
    <row r="9110" ht="15.75" customHeight="1"/>
    <row r="9111" ht="15.75" customHeight="1"/>
    <row r="9112" ht="15.75" customHeight="1"/>
    <row r="9113" ht="15.75" customHeight="1"/>
    <row r="9114" ht="15.75" customHeight="1"/>
    <row r="9115" ht="15.75" customHeight="1"/>
    <row r="9116" ht="15.75" customHeight="1"/>
    <row r="9117" ht="15.75" customHeight="1"/>
    <row r="9118" ht="15.75" customHeight="1"/>
    <row r="9119" ht="15.75" customHeight="1"/>
    <row r="9120" ht="15.75" customHeight="1"/>
    <row r="9121" ht="15.75" customHeight="1"/>
    <row r="9122" ht="15.75" customHeight="1"/>
    <row r="9123" ht="15.75" customHeight="1"/>
    <row r="9124" ht="15.75" customHeight="1"/>
    <row r="9125" ht="15.75" customHeight="1"/>
    <row r="9126" ht="15.75" customHeight="1"/>
    <row r="9127" ht="15.75" customHeight="1"/>
    <row r="9128" ht="15.75" customHeight="1"/>
    <row r="9129" ht="15.75" customHeight="1"/>
    <row r="9130" ht="15.75" customHeight="1"/>
    <row r="9131" ht="15.75" customHeight="1"/>
    <row r="9132" ht="15.75" customHeight="1"/>
    <row r="9133" ht="15.75" customHeight="1"/>
    <row r="9134" ht="15.75" customHeight="1"/>
    <row r="9135" ht="15.75" customHeight="1"/>
    <row r="9136" ht="15.75" customHeight="1"/>
    <row r="9137" ht="15.75" customHeight="1"/>
    <row r="9138" ht="15.75" customHeight="1"/>
    <row r="9139" ht="15.75" customHeight="1"/>
    <row r="9140" ht="15.75" customHeight="1"/>
    <row r="9141" ht="15.75" customHeight="1"/>
    <row r="9142" ht="15.75" customHeight="1"/>
    <row r="9143" ht="15.75" customHeight="1"/>
    <row r="9144" ht="15.75" customHeight="1"/>
    <row r="9145" ht="15.75" customHeight="1"/>
    <row r="9146" ht="15.75" customHeight="1"/>
    <row r="9147" ht="15.75" customHeight="1"/>
    <row r="9148" ht="15.75" customHeight="1"/>
    <row r="9149" ht="15.75" customHeight="1"/>
    <row r="9150" ht="15.75" customHeight="1"/>
    <row r="9151" ht="15.75" customHeight="1"/>
    <row r="9152" ht="15.75" customHeight="1"/>
    <row r="9153" ht="15.75" customHeight="1"/>
    <row r="9154" ht="15.75" customHeight="1"/>
    <row r="9155" ht="15.75" customHeight="1"/>
    <row r="9156" ht="15.75" customHeight="1"/>
    <row r="9157" ht="15.75" customHeight="1"/>
    <row r="9158" ht="15.75" customHeight="1"/>
    <row r="9159" ht="15.75" customHeight="1"/>
    <row r="9160" ht="15.75" customHeight="1"/>
    <row r="9161" ht="15.75" customHeight="1"/>
    <row r="9162" ht="15.75" customHeight="1"/>
    <row r="9163" ht="15.75" customHeight="1"/>
    <row r="9164" ht="15.75" customHeight="1"/>
    <row r="9165" ht="15.75" customHeight="1"/>
    <row r="9166" ht="15.75" customHeight="1"/>
    <row r="9167" ht="15.75" customHeight="1"/>
    <row r="9168" ht="15.75" customHeight="1"/>
    <row r="9169" ht="15.75" customHeight="1"/>
    <row r="9170" ht="15.75" customHeight="1"/>
    <row r="9171" ht="15.75" customHeight="1"/>
    <row r="9172" ht="15.75" customHeight="1"/>
    <row r="9173" ht="15.75" customHeight="1"/>
    <row r="9174" ht="15.75" customHeight="1"/>
    <row r="9175" ht="15.75" customHeight="1"/>
    <row r="9176" ht="15.75" customHeight="1"/>
    <row r="9177" ht="15.75" customHeight="1"/>
    <row r="9178" ht="15.75" customHeight="1"/>
    <row r="9179" ht="15.75" customHeight="1"/>
    <row r="9180" ht="15.75" customHeight="1"/>
    <row r="9181" ht="15.75" customHeight="1"/>
    <row r="9182" ht="15.75" customHeight="1"/>
    <row r="9183" ht="15.75" customHeight="1"/>
    <row r="9184" ht="15.75" customHeight="1"/>
    <row r="9185" ht="15.75" customHeight="1"/>
    <row r="9186" ht="15.75" customHeight="1"/>
    <row r="9187" ht="15.75" customHeight="1"/>
    <row r="9188" ht="15.75" customHeight="1"/>
    <row r="9189" ht="15.75" customHeight="1"/>
    <row r="9190" ht="15.75" customHeight="1"/>
    <row r="9191" ht="15.75" customHeight="1"/>
    <row r="9192" ht="15.75" customHeight="1"/>
    <row r="9193" ht="15.75" customHeight="1"/>
    <row r="9194" ht="15.75" customHeight="1"/>
    <row r="9195" ht="15.75" customHeight="1"/>
    <row r="9196" ht="15.75" customHeight="1"/>
    <row r="9197" ht="15.75" customHeight="1"/>
    <row r="9198" ht="15.75" customHeight="1"/>
    <row r="9199" ht="15.75" customHeight="1"/>
    <row r="9200" ht="15.75" customHeight="1"/>
    <row r="9201" ht="15.75" customHeight="1"/>
    <row r="9202" ht="15.75" customHeight="1"/>
    <row r="9203" ht="15.75" customHeight="1"/>
    <row r="9204" ht="15.75" customHeight="1"/>
    <row r="9205" ht="15.75" customHeight="1"/>
    <row r="9206" ht="15.75" customHeight="1"/>
    <row r="9207" ht="15.75" customHeight="1"/>
    <row r="9208" ht="15.75" customHeight="1"/>
    <row r="9209" ht="15.75" customHeight="1"/>
    <row r="9210" ht="15.75" customHeight="1"/>
    <row r="9211" ht="15.75" customHeight="1"/>
    <row r="9212" ht="15.75" customHeight="1"/>
    <row r="9213" ht="15.75" customHeight="1"/>
    <row r="9214" ht="15.75" customHeight="1"/>
    <row r="9215" ht="15.75" customHeight="1"/>
    <row r="9216" ht="15.75" customHeight="1"/>
    <row r="9217" ht="15.75" customHeight="1"/>
    <row r="9218" ht="15.75" customHeight="1"/>
    <row r="9219" ht="15.75" customHeight="1"/>
    <row r="9220" ht="15.75" customHeight="1"/>
    <row r="9221" ht="15.75" customHeight="1"/>
    <row r="9222" ht="15.75" customHeight="1"/>
    <row r="9223" ht="15.75" customHeight="1"/>
    <row r="9224" ht="15.75" customHeight="1"/>
    <row r="9225" ht="15.75" customHeight="1"/>
    <row r="9226" ht="15.75" customHeight="1"/>
    <row r="9227" ht="15.75" customHeight="1"/>
    <row r="9228" ht="15.75" customHeight="1"/>
    <row r="9229" ht="15.75" customHeight="1"/>
    <row r="9230" ht="15.75" customHeight="1"/>
    <row r="9231" ht="15.75" customHeight="1"/>
    <row r="9232" ht="15.75" customHeight="1"/>
    <row r="9233" ht="15.75" customHeight="1"/>
    <row r="9234" ht="15.75" customHeight="1"/>
    <row r="9235" ht="15.75" customHeight="1"/>
    <row r="9236" ht="15.75" customHeight="1"/>
    <row r="9237" ht="15.75" customHeight="1"/>
    <row r="9238" ht="15.75" customHeight="1"/>
    <row r="9239" ht="15.75" customHeight="1"/>
    <row r="9240" ht="15.75" customHeight="1"/>
    <row r="9241" ht="15.75" customHeight="1"/>
    <row r="9242" ht="15.75" customHeight="1"/>
    <row r="9243" ht="15.75" customHeight="1"/>
    <row r="9244" ht="15.75" customHeight="1"/>
    <row r="9245" ht="15.75" customHeight="1"/>
    <row r="9246" ht="15.75" customHeight="1"/>
    <row r="9247" ht="15.75" customHeight="1"/>
    <row r="9248" ht="15.75" customHeight="1"/>
    <row r="9249" ht="15.75" customHeight="1"/>
    <row r="9250" ht="15.75" customHeight="1"/>
    <row r="9251" ht="15.75" customHeight="1"/>
    <row r="9252" ht="15.75" customHeight="1"/>
    <row r="9253" ht="15.75" customHeight="1"/>
    <row r="9254" ht="15.75" customHeight="1"/>
    <row r="9255" ht="15.75" customHeight="1"/>
    <row r="9256" ht="15.75" customHeight="1"/>
    <row r="9257" ht="15.75" customHeight="1"/>
    <row r="9258" ht="15.75" customHeight="1"/>
    <row r="9259" ht="15.75" customHeight="1"/>
    <row r="9260" ht="15.75" customHeight="1"/>
    <row r="9261" ht="15.75" customHeight="1"/>
    <row r="9262" ht="15.75" customHeight="1"/>
    <row r="9263" ht="15.75" customHeight="1"/>
    <row r="9264" ht="15.75" customHeight="1"/>
    <row r="9265" ht="15.75" customHeight="1"/>
    <row r="9266" ht="15.75" customHeight="1"/>
    <row r="9267" ht="15.75" customHeight="1"/>
    <row r="9268" ht="15.75" customHeight="1"/>
    <row r="9269" ht="15.75" customHeight="1"/>
    <row r="9270" ht="15.75" customHeight="1"/>
    <row r="9271" ht="15.75" customHeight="1"/>
    <row r="9272" ht="15.75" customHeight="1"/>
    <row r="9273" ht="15.75" customHeight="1"/>
    <row r="9274" ht="15.75" customHeight="1"/>
    <row r="9275" ht="15.75" customHeight="1"/>
    <row r="9276" ht="15.75" customHeight="1"/>
    <row r="9277" ht="15.75" customHeight="1"/>
    <row r="9278" ht="15.75" customHeight="1"/>
    <row r="9279" ht="15.75" customHeight="1"/>
    <row r="9280" ht="15.75" customHeight="1"/>
    <row r="9281" ht="15.75" customHeight="1"/>
    <row r="9282" ht="15.75" customHeight="1"/>
    <row r="9283" ht="15.75" customHeight="1"/>
    <row r="9284" ht="15.75" customHeight="1"/>
    <row r="9285" ht="15.75" customHeight="1"/>
    <row r="9286" ht="15.75" customHeight="1"/>
    <row r="9287" ht="15.75" customHeight="1"/>
    <row r="9288" ht="15.75" customHeight="1"/>
    <row r="9289" ht="15.75" customHeight="1"/>
    <row r="9290" ht="15.75" customHeight="1"/>
    <row r="9291" ht="15.75" customHeight="1"/>
    <row r="9292" ht="15.75" customHeight="1"/>
    <row r="9293" ht="15.75" customHeight="1"/>
    <row r="9294" ht="15.75" customHeight="1"/>
    <row r="9295" ht="15.75" customHeight="1"/>
    <row r="9296" ht="15.75" customHeight="1"/>
    <row r="9297" ht="15.75" customHeight="1"/>
    <row r="9298" ht="15.75" customHeight="1"/>
    <row r="9299" ht="15.75" customHeight="1"/>
    <row r="9300" ht="15.75" customHeight="1"/>
    <row r="9301" ht="15.75" customHeight="1"/>
    <row r="9302" ht="15.75" customHeight="1"/>
    <row r="9303" ht="15.75" customHeight="1"/>
    <row r="9304" ht="15.75" customHeight="1"/>
    <row r="9305" ht="15.75" customHeight="1"/>
    <row r="9306" ht="15.75" customHeight="1"/>
    <row r="9307" ht="15.75" customHeight="1"/>
    <row r="9308" ht="15.75" customHeight="1"/>
    <row r="9309" ht="15.75" customHeight="1"/>
    <row r="9310" ht="15.75" customHeight="1"/>
    <row r="9311" ht="15.75" customHeight="1"/>
    <row r="9312" ht="15.75" customHeight="1"/>
    <row r="9313" ht="15.75" customHeight="1"/>
    <row r="9314" ht="15.75" customHeight="1"/>
    <row r="9315" ht="15.75" customHeight="1"/>
    <row r="9316" ht="15.75" customHeight="1"/>
    <row r="9317" ht="15.75" customHeight="1"/>
    <row r="9318" ht="15.75" customHeight="1"/>
    <row r="9319" ht="15.75" customHeight="1"/>
    <row r="9320" ht="15.75" customHeight="1"/>
    <row r="9321" ht="15.75" customHeight="1"/>
    <row r="9322" ht="15.75" customHeight="1"/>
    <row r="9323" ht="15.75" customHeight="1"/>
    <row r="9324" ht="15.75" customHeight="1"/>
    <row r="9325" ht="15.75" customHeight="1"/>
    <row r="9326" ht="15.75" customHeight="1"/>
    <row r="9327" ht="15.75" customHeight="1"/>
    <row r="9328" ht="15.75" customHeight="1"/>
    <row r="9329" ht="15.75" customHeight="1"/>
    <row r="9330" ht="15.75" customHeight="1"/>
    <row r="9331" ht="15.75" customHeight="1"/>
    <row r="9332" ht="15.75" customHeight="1"/>
    <row r="9333" ht="15.75" customHeight="1"/>
    <row r="9334" ht="15.75" customHeight="1"/>
    <row r="9335" ht="15.75" customHeight="1"/>
    <row r="9336" ht="15.75" customHeight="1"/>
    <row r="9337" ht="15.75" customHeight="1"/>
    <row r="9338" ht="15.75" customHeight="1"/>
    <row r="9339" ht="15.75" customHeight="1"/>
    <row r="9340" ht="15.75" customHeight="1"/>
    <row r="9341" ht="15.75" customHeight="1"/>
    <row r="9342" ht="15.75" customHeight="1"/>
    <row r="9343" ht="15.75" customHeight="1"/>
    <row r="9344" ht="15.75" customHeight="1"/>
    <row r="9345" ht="15.75" customHeight="1"/>
    <row r="9346" ht="15.75" customHeight="1"/>
    <row r="9347" ht="15.75" customHeight="1"/>
    <row r="9348" ht="15.75" customHeight="1"/>
    <row r="9349" ht="15.75" customHeight="1"/>
    <row r="9350" ht="15.75" customHeight="1"/>
    <row r="9351" ht="15.75" customHeight="1"/>
    <row r="9352" ht="15.75" customHeight="1"/>
    <row r="9353" ht="15.75" customHeight="1"/>
    <row r="9354" ht="15.75" customHeight="1"/>
    <row r="9355" ht="15.75" customHeight="1"/>
    <row r="9356" ht="15.75" customHeight="1"/>
    <row r="9357" ht="15.75" customHeight="1"/>
    <row r="9358" ht="15.75" customHeight="1"/>
    <row r="9359" ht="15.75" customHeight="1"/>
    <row r="9360" ht="15.75" customHeight="1"/>
    <row r="9361" ht="15.75" customHeight="1"/>
    <row r="9362" ht="15.75" customHeight="1"/>
    <row r="9363" ht="15.75" customHeight="1"/>
    <row r="9364" ht="15.75" customHeight="1"/>
    <row r="9365" ht="15.75" customHeight="1"/>
    <row r="9366" ht="15.75" customHeight="1"/>
    <row r="9367" ht="15.75" customHeight="1"/>
    <row r="9368" ht="15.75" customHeight="1"/>
    <row r="9369" ht="15.75" customHeight="1"/>
    <row r="9370" ht="15.75" customHeight="1"/>
    <row r="9371" ht="15.75" customHeight="1"/>
    <row r="9372" ht="15.75" customHeight="1"/>
    <row r="9373" ht="15.75" customHeight="1"/>
    <row r="9374" ht="15.75" customHeight="1"/>
    <row r="9375" ht="15.75" customHeight="1"/>
    <row r="9376" ht="15.75" customHeight="1"/>
    <row r="9377" ht="15.75" customHeight="1"/>
    <row r="9378" ht="15.75" customHeight="1"/>
    <row r="9379" ht="15.75" customHeight="1"/>
    <row r="9380" ht="15.75" customHeight="1"/>
    <row r="9381" ht="15.75" customHeight="1"/>
    <row r="9382" ht="15.75" customHeight="1"/>
    <row r="9383" ht="15.75" customHeight="1"/>
    <row r="9384" ht="15.75" customHeight="1"/>
    <row r="9385" ht="15.75" customHeight="1"/>
    <row r="9386" ht="15.75" customHeight="1"/>
    <row r="9387" ht="15.75" customHeight="1"/>
    <row r="9388" ht="15.75" customHeight="1"/>
    <row r="9389" ht="15.75" customHeight="1"/>
    <row r="9390" ht="15.75" customHeight="1"/>
    <row r="9391" ht="15.75" customHeight="1"/>
    <row r="9392" ht="15.75" customHeight="1"/>
    <row r="9393" ht="15.75" customHeight="1"/>
    <row r="9394" ht="15.75" customHeight="1"/>
    <row r="9395" ht="15.75" customHeight="1"/>
    <row r="9396" ht="15.75" customHeight="1"/>
    <row r="9397" ht="15.75" customHeight="1"/>
    <row r="9398" ht="15.75" customHeight="1"/>
    <row r="9399" ht="15.75" customHeight="1"/>
    <row r="9400" ht="15.75" customHeight="1"/>
    <row r="9401" ht="15.75" customHeight="1"/>
    <row r="9402" ht="15.75" customHeight="1"/>
    <row r="9403" ht="15.75" customHeight="1"/>
    <row r="9404" ht="15.75" customHeight="1"/>
    <row r="9405" ht="15.75" customHeight="1"/>
    <row r="9406" ht="15.75" customHeight="1"/>
    <row r="9407" ht="15.75" customHeight="1"/>
    <row r="9408" ht="15.75" customHeight="1"/>
    <row r="9409" ht="15.75" customHeight="1"/>
    <row r="9410" ht="15.75" customHeight="1"/>
    <row r="9411" ht="15.75" customHeight="1"/>
    <row r="9412" ht="15.75" customHeight="1"/>
    <row r="9413" ht="15.75" customHeight="1"/>
    <row r="9414" ht="15.75" customHeight="1"/>
    <row r="9415" ht="15.75" customHeight="1"/>
    <row r="9416" ht="15.75" customHeight="1"/>
    <row r="9417" ht="15.75" customHeight="1"/>
    <row r="9418" ht="15.75" customHeight="1"/>
    <row r="9419" ht="15.75" customHeight="1"/>
    <row r="9420" ht="15.75" customHeight="1"/>
    <row r="9421" ht="15.75" customHeight="1"/>
    <row r="9422" ht="15.75" customHeight="1"/>
    <row r="9423" ht="15.75" customHeight="1"/>
    <row r="9424" ht="15.75" customHeight="1"/>
    <row r="9425" ht="15.75" customHeight="1"/>
    <row r="9426" ht="15.75" customHeight="1"/>
    <row r="9427" ht="15.75" customHeight="1"/>
    <row r="9428" ht="15.75" customHeight="1"/>
    <row r="9429" ht="15.75" customHeight="1"/>
    <row r="9430" ht="15.75" customHeight="1"/>
    <row r="9431" ht="15.75" customHeight="1"/>
    <row r="9432" ht="15.75" customHeight="1"/>
    <row r="9433" ht="15.75" customHeight="1"/>
    <row r="9434" ht="15.75" customHeight="1"/>
    <row r="9435" ht="15.75" customHeight="1"/>
    <row r="9436" ht="15.75" customHeight="1"/>
    <row r="9437" ht="15.75" customHeight="1"/>
    <row r="9438" ht="15.75" customHeight="1"/>
    <row r="9439" ht="15.75" customHeight="1"/>
    <row r="9440" ht="15.75" customHeight="1"/>
    <row r="9441" ht="15.75" customHeight="1"/>
    <row r="9442" ht="15.75" customHeight="1"/>
    <row r="9443" ht="15.75" customHeight="1"/>
    <row r="9444" ht="15.75" customHeight="1"/>
    <row r="9445" ht="15.75" customHeight="1"/>
    <row r="9446" ht="15.75" customHeight="1"/>
    <row r="9447" ht="15.75" customHeight="1"/>
    <row r="9448" ht="15.75" customHeight="1"/>
    <row r="9449" ht="15.75" customHeight="1"/>
    <row r="9450" ht="15.75" customHeight="1"/>
    <row r="9451" ht="15.75" customHeight="1"/>
    <row r="9452" ht="15.75" customHeight="1"/>
    <row r="9453" ht="15.75" customHeight="1"/>
    <row r="9454" ht="15.75" customHeight="1"/>
    <row r="9455" ht="15.75" customHeight="1"/>
    <row r="9456" ht="15.75" customHeight="1"/>
    <row r="9457" ht="15.75" customHeight="1"/>
    <row r="9458" ht="15.75" customHeight="1"/>
    <row r="9459" ht="15.75" customHeight="1"/>
    <row r="9460" ht="15.75" customHeight="1"/>
    <row r="9461" ht="15.75" customHeight="1"/>
    <row r="9462" ht="15.75" customHeight="1"/>
    <row r="9463" ht="15.75" customHeight="1"/>
    <row r="9464" ht="15.75" customHeight="1"/>
    <row r="9465" ht="15.75" customHeight="1"/>
    <row r="9466" ht="15.75" customHeight="1"/>
    <row r="9467" ht="15.75" customHeight="1"/>
    <row r="9468" ht="15.75" customHeight="1"/>
    <row r="9469" ht="15.75" customHeight="1"/>
    <row r="9470" ht="15.75" customHeight="1"/>
    <row r="9471" ht="15.75" customHeight="1"/>
    <row r="9472" ht="15.75" customHeight="1"/>
    <row r="9473" ht="15.75" customHeight="1"/>
    <row r="9474" ht="15.75" customHeight="1"/>
    <row r="9475" ht="15.75" customHeight="1"/>
    <row r="9476" ht="15.75" customHeight="1"/>
    <row r="9477" ht="15.75" customHeight="1"/>
    <row r="9478" ht="15.75" customHeight="1"/>
    <row r="9479" ht="15.75" customHeight="1"/>
    <row r="9480" ht="15.75" customHeight="1"/>
    <row r="9481" ht="15.75" customHeight="1"/>
    <row r="9482" ht="15.75" customHeight="1"/>
    <row r="9483" ht="15.75" customHeight="1"/>
    <row r="9484" ht="15.75" customHeight="1"/>
    <row r="9485" ht="15.75" customHeight="1"/>
    <row r="9486" ht="15.75" customHeight="1"/>
    <row r="9487" ht="15.75" customHeight="1"/>
    <row r="9488" ht="15.75" customHeight="1"/>
    <row r="9489" ht="15.75" customHeight="1"/>
    <row r="9490" ht="15.75" customHeight="1"/>
    <row r="9491" ht="15.75" customHeight="1"/>
    <row r="9492" ht="15.75" customHeight="1"/>
    <row r="9493" ht="15.75" customHeight="1"/>
    <row r="9494" ht="15.75" customHeight="1"/>
    <row r="9495" ht="15.75" customHeight="1"/>
    <row r="9496" ht="15.75" customHeight="1"/>
    <row r="9497" ht="15.75" customHeight="1"/>
    <row r="9498" ht="15.75" customHeight="1"/>
    <row r="9499" ht="15.75" customHeight="1"/>
    <row r="9500" ht="15.75" customHeight="1"/>
    <row r="9501" ht="15.75" customHeight="1"/>
    <row r="9502" ht="15.75" customHeight="1"/>
    <row r="9503" ht="15.75" customHeight="1"/>
    <row r="9504" ht="15.75" customHeight="1"/>
    <row r="9505" ht="15.75" customHeight="1"/>
    <row r="9506" ht="15.75" customHeight="1"/>
    <row r="9507" ht="15.75" customHeight="1"/>
    <row r="9508" ht="15.75" customHeight="1"/>
    <row r="9509" ht="15.75" customHeight="1"/>
    <row r="9510" ht="15.75" customHeight="1"/>
    <row r="9511" ht="15.75" customHeight="1"/>
    <row r="9512" ht="15.75" customHeight="1"/>
    <row r="9513" ht="15.75" customHeight="1"/>
    <row r="9514" ht="15.75" customHeight="1"/>
    <row r="9515" ht="15.75" customHeight="1"/>
    <row r="9516" ht="15.75" customHeight="1"/>
    <row r="9517" ht="15.75" customHeight="1"/>
    <row r="9518" ht="15.75" customHeight="1"/>
    <row r="9519" ht="15.75" customHeight="1"/>
    <row r="9520" ht="15.75" customHeight="1"/>
    <row r="9521" ht="15.75" customHeight="1"/>
    <row r="9522" ht="15.75" customHeight="1"/>
    <row r="9523" ht="15.75" customHeight="1"/>
    <row r="9524" ht="15.75" customHeight="1"/>
    <row r="9525" ht="15.75" customHeight="1"/>
    <row r="9526" ht="15.75" customHeight="1"/>
    <row r="9527" ht="15.75" customHeight="1"/>
    <row r="9528" ht="15.75" customHeight="1"/>
    <row r="9529" ht="15.75" customHeight="1"/>
    <row r="9530" ht="15.75" customHeight="1"/>
    <row r="9531" ht="15.75" customHeight="1"/>
    <row r="9532" ht="15.75" customHeight="1"/>
    <row r="9533" ht="15.75" customHeight="1"/>
    <row r="9534" ht="15.75" customHeight="1"/>
    <row r="9535" ht="15.75" customHeight="1"/>
    <row r="9536" ht="15.75" customHeight="1"/>
    <row r="9537" ht="15.75" customHeight="1"/>
    <row r="9538" ht="15.75" customHeight="1"/>
    <row r="9539" ht="15.75" customHeight="1"/>
    <row r="9540" ht="15.75" customHeight="1"/>
    <row r="9541" ht="15.75" customHeight="1"/>
    <row r="9542" ht="15.75" customHeight="1"/>
    <row r="9543" ht="15.75" customHeight="1"/>
    <row r="9544" ht="15.75" customHeight="1"/>
    <row r="9545" ht="15.75" customHeight="1"/>
    <row r="9546" ht="15.75" customHeight="1"/>
    <row r="9547" ht="15.75" customHeight="1"/>
    <row r="9548" ht="15.75" customHeight="1"/>
    <row r="9549" ht="15.75" customHeight="1"/>
    <row r="9550" ht="15.75" customHeight="1"/>
    <row r="9551" ht="15.75" customHeight="1"/>
    <row r="9552" ht="15.75" customHeight="1"/>
    <row r="9553" ht="15.75" customHeight="1"/>
    <row r="9554" ht="15.75" customHeight="1"/>
    <row r="9555" ht="15.75" customHeight="1"/>
    <row r="9556" ht="15.75" customHeight="1"/>
    <row r="9557" ht="15.75" customHeight="1"/>
    <row r="9558" ht="15.75" customHeight="1"/>
    <row r="9559" ht="15.75" customHeight="1"/>
    <row r="9560" ht="15.75" customHeight="1"/>
    <row r="9561" ht="15.75" customHeight="1"/>
    <row r="9562" ht="15.75" customHeight="1"/>
    <row r="9563" ht="15.75" customHeight="1"/>
    <row r="9564" ht="15.75" customHeight="1"/>
    <row r="9565" ht="15.75" customHeight="1"/>
    <row r="9566" ht="15.75" customHeight="1"/>
    <row r="9567" ht="15.75" customHeight="1"/>
    <row r="9568" ht="15.75" customHeight="1"/>
    <row r="9569" ht="15.75" customHeight="1"/>
    <row r="9570" ht="15.75" customHeight="1"/>
    <row r="9571" ht="15.75" customHeight="1"/>
    <row r="9572" ht="15.75" customHeight="1"/>
    <row r="9573" ht="15.75" customHeight="1"/>
    <row r="9574" ht="15.75" customHeight="1"/>
    <row r="9575" ht="15.75" customHeight="1"/>
    <row r="9576" ht="15.75" customHeight="1"/>
    <row r="9577" ht="15.75" customHeight="1"/>
    <row r="9578" ht="15.75" customHeight="1"/>
    <row r="9579" ht="15.75" customHeight="1"/>
    <row r="9580" ht="15.75" customHeight="1"/>
    <row r="9581" ht="15.75" customHeight="1"/>
    <row r="9582" ht="15.75" customHeight="1"/>
    <row r="9583" ht="15.75" customHeight="1"/>
    <row r="9584" ht="15.75" customHeight="1"/>
    <row r="9585" ht="15.75" customHeight="1"/>
    <row r="9586" ht="15.75" customHeight="1"/>
    <row r="9587" ht="15.75" customHeight="1"/>
    <row r="9588" ht="15.75" customHeight="1"/>
    <row r="9589" ht="15.75" customHeight="1"/>
    <row r="9590" ht="15.75" customHeight="1"/>
    <row r="9591" ht="15.75" customHeight="1"/>
    <row r="9592" ht="15.75" customHeight="1"/>
    <row r="9593" ht="15.75" customHeight="1"/>
    <row r="9594" ht="15.75" customHeight="1"/>
    <row r="9595" ht="15.75" customHeight="1"/>
    <row r="9596" ht="15.75" customHeight="1"/>
    <row r="9597" ht="15.75" customHeight="1"/>
    <row r="9598" ht="15.75" customHeight="1"/>
    <row r="9599" ht="15.75" customHeight="1"/>
    <row r="9600" ht="15.75" customHeight="1"/>
    <row r="9601" ht="15.75" customHeight="1"/>
    <row r="9602" ht="15.75" customHeight="1"/>
    <row r="9603" ht="15.75" customHeight="1"/>
    <row r="9604" ht="15.75" customHeight="1"/>
    <row r="9605" ht="15.75" customHeight="1"/>
    <row r="9606" ht="15.75" customHeight="1"/>
    <row r="9607" ht="15.75" customHeight="1"/>
    <row r="9608" ht="15.75" customHeight="1"/>
    <row r="9609" ht="15.75" customHeight="1"/>
    <row r="9610" ht="15.75" customHeight="1"/>
    <row r="9611" ht="15.75" customHeight="1"/>
    <row r="9612" ht="15.75" customHeight="1"/>
    <row r="9613" ht="15.75" customHeight="1"/>
    <row r="9614" ht="15.75" customHeight="1"/>
    <row r="9615" ht="15.75" customHeight="1"/>
    <row r="9616" ht="15.75" customHeight="1"/>
    <row r="9617" ht="15.75" customHeight="1"/>
    <row r="9618" ht="15.75" customHeight="1"/>
    <row r="9619" ht="15.75" customHeight="1"/>
    <row r="9620" ht="15.75" customHeight="1"/>
    <row r="9621" ht="15.75" customHeight="1"/>
    <row r="9622" ht="15.75" customHeight="1"/>
    <row r="9623" ht="15.75" customHeight="1"/>
    <row r="9624" ht="15.75" customHeight="1"/>
    <row r="9625" ht="15.75" customHeight="1"/>
    <row r="9626" ht="15.75" customHeight="1"/>
    <row r="9627" ht="15.75" customHeight="1"/>
    <row r="9628" ht="15.75" customHeight="1"/>
    <row r="9629" ht="15.75" customHeight="1"/>
    <row r="9630" ht="15.75" customHeight="1"/>
    <row r="9631" ht="15.75" customHeight="1"/>
    <row r="9632" ht="15.75" customHeight="1"/>
    <row r="9633" ht="15.75" customHeight="1"/>
    <row r="9634" ht="15.75" customHeight="1"/>
    <row r="9635" ht="15.75" customHeight="1"/>
    <row r="9636" ht="15.75" customHeight="1"/>
    <row r="9637" ht="15.75" customHeight="1"/>
    <row r="9638" ht="15.75" customHeight="1"/>
    <row r="9639" ht="15.75" customHeight="1"/>
    <row r="9640" ht="15.75" customHeight="1"/>
    <row r="9641" ht="15.75" customHeight="1"/>
    <row r="9642" ht="15.75" customHeight="1"/>
    <row r="9643" ht="15.75" customHeight="1"/>
    <row r="9644" ht="15.75" customHeight="1"/>
    <row r="9645" ht="15.75" customHeight="1"/>
    <row r="9646" ht="15.75" customHeight="1"/>
    <row r="9647" ht="15.75" customHeight="1"/>
    <row r="9648" ht="15.75" customHeight="1"/>
    <row r="9649" ht="15.75" customHeight="1"/>
    <row r="9650" ht="15.75" customHeight="1"/>
    <row r="9651" ht="15.75" customHeight="1"/>
    <row r="9652" ht="15.75" customHeight="1"/>
    <row r="9653" ht="15.75" customHeight="1"/>
    <row r="9654" ht="15.75" customHeight="1"/>
    <row r="9655" ht="15.75" customHeight="1"/>
    <row r="9656" ht="15.75" customHeight="1"/>
    <row r="9657" ht="15.75" customHeight="1"/>
    <row r="9658" ht="15.75" customHeight="1"/>
    <row r="9659" ht="15.75" customHeight="1"/>
    <row r="9660" ht="15.75" customHeight="1"/>
    <row r="9661" ht="15.75" customHeight="1"/>
    <row r="9662" ht="15.75" customHeight="1"/>
    <row r="9663" ht="15.75" customHeight="1"/>
    <row r="9664" ht="15.75" customHeight="1"/>
    <row r="9665" ht="15.75" customHeight="1"/>
    <row r="9666" ht="15.75" customHeight="1"/>
    <row r="9667" ht="15.75" customHeight="1"/>
    <row r="9668" ht="15.75" customHeight="1"/>
    <row r="9669" ht="15.75" customHeight="1"/>
    <row r="9670" ht="15.75" customHeight="1"/>
    <row r="9671" ht="15.75" customHeight="1"/>
    <row r="9672" ht="15.75" customHeight="1"/>
    <row r="9673" ht="15.75" customHeight="1"/>
    <row r="9674" ht="15.75" customHeight="1"/>
    <row r="9675" ht="15.75" customHeight="1"/>
    <row r="9676" ht="15.75" customHeight="1"/>
    <row r="9677" ht="15.75" customHeight="1"/>
    <row r="9678" ht="15.75" customHeight="1"/>
    <row r="9679" ht="15.75" customHeight="1"/>
    <row r="9680" ht="15.75" customHeight="1"/>
    <row r="9681" ht="15.75" customHeight="1"/>
    <row r="9682" ht="15.75" customHeight="1"/>
  </sheetData>
  <conditionalFormatting sqref="M4:M10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1:M40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14:M17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1:L40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landscape" r:id="rId1"/>
  <ignoredErrors>
    <ignoredError xmlns:x16r3="http://schemas.microsoft.com/office/spreadsheetml/2018/08/main" sqref="L8" x16r3:misleadingFormat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86047241-8FDE-4BFD-B657-40663C36A19C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Data!B21:M21</xm:f>
              <xm:sqref>K15</xm:sqref>
            </x14:sparkline>
          </x14:sparklines>
        </x14:sparklineGroup>
        <x14:sparklineGroup type="column" displayEmptyCellsAs="gap" xr2:uid="{5EE7F854-EFB2-442F-A321-F731F39F6E6F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Data!B25:M25</xm:f>
              <xm:sqref>K16</xm:sqref>
            </x14:sparkline>
          </x14:sparklines>
        </x14:sparklineGroup>
        <x14:sparklineGroup type="column" displayEmptyCellsAs="gap" xr2:uid="{FF14BB13-8FD6-4011-854D-FD1C68627E6D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Data!B29:M29</xm:f>
              <xm:sqref>K17</xm:sqref>
            </x14:sparkline>
          </x14:sparklines>
        </x14:sparklineGroup>
        <x14:sparklineGroup type="column" displayEmptyCellsAs="gap" xr2:uid="{8AF3832C-352B-4E6D-BCF8-C8FBAB25E2A0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Data!B17:M17</xm:f>
              <xm:sqref>K14</xm:sqref>
            </x14:sparkline>
          </x14:sparklines>
        </x14:sparklineGroup>
        <x14:sparklineGroup type="column" displayEmptyCellsAs="gap" xr2:uid="{4F172A9D-02A9-450D-BBC3-1E01860DA986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Data!B7:M7</xm:f>
              <xm:sqref>K4</xm:sqref>
            </x14:sparkline>
            <x14:sparkline>
              <xm:f>Data!B8:M8</xm:f>
              <xm:sqref>K5</xm:sqref>
            </x14:sparkline>
            <x14:sparkline>
              <xm:f>Data!B9:M9</xm:f>
              <xm:sqref>K6</xm:sqref>
            </x14:sparkline>
            <x14:sparkline>
              <xm:f>Data!B10:M10</xm:f>
              <xm:sqref>K7</xm:sqref>
            </x14:sparkline>
            <x14:sparkline>
              <xm:f>Data!B11:M11</xm:f>
              <xm:sqref>K8</xm:sqref>
            </x14:sparkline>
            <x14:sparkline>
              <xm:f>Data!B12:M12</xm:f>
              <xm:sqref>K9</xm:sqref>
            </x14:sparkline>
            <x14:sparkline>
              <xm:f>Data!B13:M13</xm:f>
              <xm:sqref>K10</xm:sqref>
            </x14:sparkline>
          </x14:sparklines>
        </x14:sparklineGroup>
        <x14:sparklineGroup type="column" displayEmptyCellsAs="gap" xr2:uid="{117D9EB8-5694-42E7-9632-156EF484B559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Data!R7:AC7</xm:f>
              <xm:sqref>E21</xm:sqref>
            </x14:sparkline>
            <x14:sparkline>
              <xm:f>Data!R8:AC8</xm:f>
              <xm:sqref>E22</xm:sqref>
            </x14:sparkline>
            <x14:sparkline>
              <xm:f>Data!R9:AC9</xm:f>
              <xm:sqref>E23</xm:sqref>
            </x14:sparkline>
            <x14:sparkline>
              <xm:f>Data!R10:AC10</xm:f>
              <xm:sqref>E24</xm:sqref>
            </x14:sparkline>
            <x14:sparkline>
              <xm:f>Data!R11:AC11</xm:f>
              <xm:sqref>E25</xm:sqref>
            </x14:sparkline>
            <x14:sparkline>
              <xm:f>Data!R12:AC12</xm:f>
              <xm:sqref>E26</xm:sqref>
            </x14:sparkline>
            <x14:sparkline>
              <xm:f>Data!R13:AC13</xm:f>
              <xm:sqref>E27</xm:sqref>
            </x14:sparkline>
            <x14:sparkline>
              <xm:f>Data!R14:AC14</xm:f>
              <xm:sqref>E28</xm:sqref>
            </x14:sparkline>
            <x14:sparkline>
              <xm:f>Data!R15:AC15</xm:f>
              <xm:sqref>E29</xm:sqref>
            </x14:sparkline>
            <x14:sparkline>
              <xm:f>Data!R16:AC16</xm:f>
              <xm:sqref>E30</xm:sqref>
            </x14:sparkline>
            <x14:sparkline>
              <xm:f>Data!R17:AC17</xm:f>
              <xm:sqref>E31</xm:sqref>
            </x14:sparkline>
            <x14:sparkline>
              <xm:f>Data!R18:AC18</xm:f>
              <xm:sqref>E32</xm:sqref>
            </x14:sparkline>
            <x14:sparkline>
              <xm:f>Data!R19:AC19</xm:f>
              <xm:sqref>E33</xm:sqref>
            </x14:sparkline>
            <x14:sparkline>
              <xm:f>Data!R20:AC20</xm:f>
              <xm:sqref>E34</xm:sqref>
            </x14:sparkline>
            <x14:sparkline>
              <xm:f>Data!R21:AC21</xm:f>
              <xm:sqref>E35</xm:sqref>
            </x14:sparkline>
            <x14:sparkline>
              <xm:f>Data!R22:AC22</xm:f>
              <xm:sqref>E36</xm:sqref>
            </x14:sparkline>
            <x14:sparkline>
              <xm:f>Data!R23:AC23</xm:f>
              <xm:sqref>E37</xm:sqref>
            </x14:sparkline>
            <x14:sparkline>
              <xm:f>Data!R24:AC24</xm:f>
              <xm:sqref>E38</xm:sqref>
            </x14:sparkline>
            <x14:sparkline>
              <xm:f>Data!R25:AC25</xm:f>
              <xm:sqref>E39</xm:sqref>
            </x14:sparkline>
            <x14:sparkline>
              <xm:f>Data!R26:AC26</xm:f>
              <xm:sqref>E40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67DF7-31E5-4536-9ABE-87DC45C7F7CD}">
  <dimension ref="A1:AK484"/>
  <sheetViews>
    <sheetView topLeftCell="B1" workbookViewId="0">
      <selection activeCell="A2" sqref="A2"/>
    </sheetView>
  </sheetViews>
  <sheetFormatPr defaultRowHeight="15"/>
  <cols>
    <col min="1" max="2" width="15.140625" customWidth="1"/>
    <col min="3" max="13" width="7.7109375" customWidth="1"/>
    <col min="15" max="16" width="3.140625" customWidth="1"/>
    <col min="18" max="29" width="4.5703125" customWidth="1"/>
    <col min="31" max="32" width="3.42578125" customWidth="1"/>
    <col min="34" max="34" width="16.28515625" customWidth="1"/>
  </cols>
  <sheetData>
    <row r="1" spans="1:37">
      <c r="A1" s="43" t="s">
        <v>220</v>
      </c>
      <c r="B1" s="43" t="s">
        <v>221</v>
      </c>
      <c r="D1" s="43" t="s">
        <v>223</v>
      </c>
      <c r="Q1" s="1" t="s">
        <v>160</v>
      </c>
    </row>
    <row r="2" spans="1:37">
      <c r="A2" s="42" t="s">
        <v>1</v>
      </c>
      <c r="B2" s="42">
        <v>99889960</v>
      </c>
      <c r="D2" s="44" t="s">
        <v>242</v>
      </c>
      <c r="Q2" s="1" t="s">
        <v>158</v>
      </c>
    </row>
    <row r="3" spans="1:37">
      <c r="D3" s="44" t="s">
        <v>224</v>
      </c>
      <c r="AD3" s="43" t="s">
        <v>204</v>
      </c>
    </row>
    <row r="4" spans="1:37">
      <c r="AC4" s="49" t="s">
        <v>256</v>
      </c>
      <c r="AD4" s="48">
        <v>0.1</v>
      </c>
    </row>
    <row r="5" spans="1:37">
      <c r="A5" t="s">
        <v>0</v>
      </c>
    </row>
    <row r="6" spans="1:37">
      <c r="A6" s="1" t="s">
        <v>22</v>
      </c>
      <c r="B6" s="1" t="s">
        <v>30</v>
      </c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36</v>
      </c>
      <c r="I6" s="1" t="s">
        <v>37</v>
      </c>
      <c r="J6" s="1" t="s">
        <v>38</v>
      </c>
      <c r="K6" s="1" t="s">
        <v>39</v>
      </c>
      <c r="L6" s="1" t="s">
        <v>40</v>
      </c>
      <c r="M6" s="1" t="s">
        <v>41</v>
      </c>
      <c r="Q6" s="1" t="s">
        <v>85</v>
      </c>
      <c r="R6" s="1" t="s">
        <v>30</v>
      </c>
      <c r="S6" s="1" t="s">
        <v>31</v>
      </c>
      <c r="T6" s="1" t="s">
        <v>32</v>
      </c>
      <c r="U6" s="1" t="s">
        <v>33</v>
      </c>
      <c r="V6" s="1" t="s">
        <v>34</v>
      </c>
      <c r="W6" s="1" t="s">
        <v>35</v>
      </c>
      <c r="X6" s="1" t="s">
        <v>36</v>
      </c>
      <c r="Y6" s="1" t="s">
        <v>37</v>
      </c>
      <c r="Z6" s="1" t="s">
        <v>38</v>
      </c>
      <c r="AA6" s="1" t="s">
        <v>39</v>
      </c>
      <c r="AB6" s="1" t="s">
        <v>40</v>
      </c>
      <c r="AC6" s="1" t="s">
        <v>41</v>
      </c>
      <c r="AD6" s="1" t="s">
        <v>202</v>
      </c>
      <c r="AG6" s="1" t="s">
        <v>85</v>
      </c>
      <c r="AH6" s="1" t="s">
        <v>93</v>
      </c>
      <c r="AI6" s="1" t="s">
        <v>23</v>
      </c>
      <c r="AJ6" s="1" t="s">
        <v>26</v>
      </c>
      <c r="AK6" s="1" t="s">
        <v>25</v>
      </c>
    </row>
    <row r="7" spans="1:37">
      <c r="A7" s="1" t="s">
        <v>23</v>
      </c>
      <c r="B7">
        <v>10144</v>
      </c>
      <c r="C7">
        <v>8992</v>
      </c>
      <c r="D7">
        <v>9870</v>
      </c>
      <c r="E7">
        <v>9494</v>
      </c>
      <c r="F7">
        <v>9886</v>
      </c>
      <c r="G7">
        <v>11518</v>
      </c>
      <c r="H7">
        <v>10930</v>
      </c>
      <c r="I7">
        <v>9539</v>
      </c>
      <c r="J7">
        <v>12320</v>
      </c>
      <c r="K7">
        <v>11926</v>
      </c>
      <c r="L7">
        <v>11391</v>
      </c>
      <c r="M7">
        <v>12826</v>
      </c>
      <c r="Q7" s="1" t="s">
        <v>88</v>
      </c>
      <c r="R7" s="2">
        <v>9134</v>
      </c>
      <c r="S7" s="2">
        <v>8236</v>
      </c>
      <c r="T7" s="2">
        <v>9009</v>
      </c>
      <c r="U7" s="2">
        <v>8669</v>
      </c>
      <c r="V7" s="2">
        <v>9187</v>
      </c>
      <c r="W7" s="2">
        <v>10843</v>
      </c>
      <c r="X7" s="2">
        <v>10623</v>
      </c>
      <c r="Y7" s="2">
        <v>9147</v>
      </c>
      <c r="Z7" s="2">
        <v>11437</v>
      </c>
      <c r="AA7" s="2">
        <v>10831</v>
      </c>
      <c r="AB7" s="2">
        <v>10307</v>
      </c>
      <c r="AC7" s="2">
        <v>10850</v>
      </c>
      <c r="AD7" s="2">
        <v>100</v>
      </c>
      <c r="AE7" s="2"/>
      <c r="AF7" s="2"/>
      <c r="AG7" s="1" t="s">
        <v>88</v>
      </c>
      <c r="AH7" s="1" t="s">
        <v>247</v>
      </c>
      <c r="AI7" s="2">
        <v>1829</v>
      </c>
      <c r="AJ7" s="2">
        <v>0.84603886397608374</v>
      </c>
      <c r="AK7" s="2">
        <v>0.87942202291978078</v>
      </c>
    </row>
    <row r="8" spans="1:37">
      <c r="A8" s="1" t="s">
        <v>24</v>
      </c>
      <c r="B8">
        <v>17071</v>
      </c>
      <c r="C8">
        <v>15528</v>
      </c>
      <c r="D8">
        <v>17644</v>
      </c>
      <c r="E8">
        <v>16106</v>
      </c>
      <c r="F8">
        <v>16673</v>
      </c>
      <c r="G8">
        <v>18983</v>
      </c>
      <c r="H8">
        <v>18074</v>
      </c>
      <c r="I8">
        <v>15892</v>
      </c>
      <c r="J8">
        <v>20402</v>
      </c>
      <c r="K8">
        <v>19090</v>
      </c>
      <c r="L8">
        <v>18082</v>
      </c>
      <c r="M8">
        <v>19759</v>
      </c>
      <c r="Q8" s="1" t="s">
        <v>135</v>
      </c>
      <c r="R8" s="2">
        <v>2269</v>
      </c>
      <c r="S8" s="2">
        <v>1997</v>
      </c>
      <c r="T8" s="2">
        <v>2078</v>
      </c>
      <c r="U8" s="2">
        <v>1856</v>
      </c>
      <c r="V8" s="2">
        <v>1781</v>
      </c>
      <c r="W8" s="2">
        <v>1866</v>
      </c>
      <c r="X8" s="2">
        <v>1764</v>
      </c>
      <c r="Y8" s="2">
        <v>1525</v>
      </c>
      <c r="Z8" s="2">
        <v>1853</v>
      </c>
      <c r="AA8" s="2">
        <v>1890</v>
      </c>
      <c r="AB8" s="2">
        <v>1929</v>
      </c>
      <c r="AC8" s="2">
        <v>1715</v>
      </c>
      <c r="AD8" s="2">
        <v>19.04323049216643</v>
      </c>
      <c r="AE8" s="2"/>
      <c r="AF8" s="2"/>
      <c r="AG8" s="1" t="s">
        <v>135</v>
      </c>
      <c r="AH8" s="1" t="s">
        <v>131</v>
      </c>
      <c r="AI8" s="2">
        <v>164</v>
      </c>
      <c r="AJ8" s="2">
        <v>0.84864864864864875</v>
      </c>
      <c r="AK8" s="2">
        <v>0.90810810810810816</v>
      </c>
    </row>
    <row r="9" spans="1:37">
      <c r="A9" s="1" t="s">
        <v>25</v>
      </c>
      <c r="B9">
        <v>0.80445745892305187</v>
      </c>
      <c r="C9">
        <v>0.80338647212465086</v>
      </c>
      <c r="D9">
        <v>0.8058080604939265</v>
      </c>
      <c r="E9">
        <v>0.80869866574250571</v>
      </c>
      <c r="F9">
        <v>0.8114176816637666</v>
      </c>
      <c r="G9">
        <v>0.81899321670831848</v>
      </c>
      <c r="H9">
        <v>0.81831176647607573</v>
      </c>
      <c r="I9">
        <v>0.81269217628971646</v>
      </c>
      <c r="J9">
        <v>0.81541977549237077</v>
      </c>
      <c r="K9">
        <v>0.82932440911943106</v>
      </c>
      <c r="L9">
        <v>0.83151854031783401</v>
      </c>
      <c r="M9">
        <v>0.83346555599629779</v>
      </c>
      <c r="Q9" s="1" t="s">
        <v>89</v>
      </c>
      <c r="R9" s="2">
        <v>31</v>
      </c>
      <c r="S9" s="2">
        <v>13</v>
      </c>
      <c r="T9" s="2">
        <v>2</v>
      </c>
      <c r="U9" s="2">
        <v>20</v>
      </c>
      <c r="V9" s="2">
        <v>10</v>
      </c>
      <c r="W9" s="2">
        <v>26</v>
      </c>
      <c r="X9" s="2">
        <v>26</v>
      </c>
      <c r="Y9" s="2">
        <v>14</v>
      </c>
      <c r="Z9" s="2">
        <v>5</v>
      </c>
      <c r="AA9" s="2">
        <v>21</v>
      </c>
      <c r="AB9" s="2">
        <v>19</v>
      </c>
      <c r="AC9" s="2">
        <v>842</v>
      </c>
      <c r="AD9" s="2">
        <v>0.87002105298757959</v>
      </c>
      <c r="AE9" s="2"/>
      <c r="AF9" s="2"/>
      <c r="AG9" s="1" t="s">
        <v>89</v>
      </c>
      <c r="AH9" s="1" t="s">
        <v>96</v>
      </c>
      <c r="AI9" s="2">
        <v>838</v>
      </c>
      <c r="AJ9" s="2">
        <v>0.93519553072625694</v>
      </c>
      <c r="AK9" s="2">
        <v>0.76871508379888265</v>
      </c>
    </row>
    <row r="10" spans="1:37">
      <c r="A10" s="1" t="s">
        <v>26</v>
      </c>
      <c r="B10">
        <v>0.73466731739059699</v>
      </c>
      <c r="C10">
        <v>0.72493920562010272</v>
      </c>
      <c r="D10">
        <v>0.72657067009894616</v>
      </c>
      <c r="E10">
        <v>0.73531450355224393</v>
      </c>
      <c r="F10">
        <v>0.75101499710000819</v>
      </c>
      <c r="G10">
        <v>0.74637629418064977</v>
      </c>
      <c r="H10">
        <v>0.74684020463436651</v>
      </c>
      <c r="I10">
        <v>0.74572941578407925</v>
      </c>
      <c r="J10">
        <v>0.76594743563890555</v>
      </c>
      <c r="K10">
        <v>0.77278114759813155</v>
      </c>
      <c r="L10">
        <v>0.76699529134785172</v>
      </c>
      <c r="M10">
        <v>0.79750099166997213</v>
      </c>
      <c r="Q10" s="1" t="s">
        <v>86</v>
      </c>
      <c r="R10" s="2">
        <v>17</v>
      </c>
      <c r="S10" s="2">
        <v>19</v>
      </c>
      <c r="T10" s="2">
        <v>26</v>
      </c>
      <c r="U10" s="2">
        <v>53</v>
      </c>
      <c r="V10" s="2">
        <v>66</v>
      </c>
      <c r="W10" s="2">
        <v>93</v>
      </c>
      <c r="X10" s="2">
        <v>173</v>
      </c>
      <c r="Y10" s="2">
        <v>256</v>
      </c>
      <c r="Z10" s="2">
        <v>497</v>
      </c>
      <c r="AA10" s="2">
        <v>494</v>
      </c>
      <c r="AB10" s="2">
        <v>486</v>
      </c>
      <c r="AC10" s="2">
        <v>610</v>
      </c>
      <c r="AD10" s="2">
        <v>2.3589492107243411</v>
      </c>
      <c r="AE10" s="2"/>
      <c r="AF10" s="2"/>
      <c r="AG10" s="1" t="s">
        <v>86</v>
      </c>
      <c r="AH10" s="1" t="s">
        <v>97</v>
      </c>
      <c r="AI10" s="2">
        <v>443</v>
      </c>
      <c r="AJ10" s="2">
        <v>0.73333333333333328</v>
      </c>
      <c r="AK10" s="2">
        <v>0.7142857142857143</v>
      </c>
    </row>
    <row r="11" spans="1:37">
      <c r="A11" s="1" t="s">
        <v>27</v>
      </c>
      <c r="B11">
        <v>80.291687001789498</v>
      </c>
      <c r="C11">
        <v>81.450418805728177</v>
      </c>
      <c r="D11">
        <v>81.60035395382512</v>
      </c>
      <c r="E11">
        <v>83.836770057182463</v>
      </c>
      <c r="F11">
        <v>78.666252382136051</v>
      </c>
      <c r="G11">
        <v>76.786790431988578</v>
      </c>
      <c r="H11">
        <v>79.077339753235023</v>
      </c>
      <c r="I11">
        <v>77.214895797745129</v>
      </c>
      <c r="J11">
        <v>78.053505411037165</v>
      </c>
      <c r="K11">
        <v>74.336819354388894</v>
      </c>
      <c r="L11">
        <v>70.275750441436145</v>
      </c>
      <c r="M11">
        <v>66.010908369694562</v>
      </c>
      <c r="Q11" s="1" t="s">
        <v>140</v>
      </c>
      <c r="R11" s="2">
        <v>655</v>
      </c>
      <c r="S11" s="2">
        <v>528</v>
      </c>
      <c r="T11" s="2">
        <v>533</v>
      </c>
      <c r="U11" s="2">
        <v>471</v>
      </c>
      <c r="V11" s="2">
        <v>533</v>
      </c>
      <c r="W11" s="2">
        <v>600</v>
      </c>
      <c r="X11" s="2">
        <v>538</v>
      </c>
      <c r="Y11" s="2">
        <v>446</v>
      </c>
      <c r="Z11" s="2">
        <v>532</v>
      </c>
      <c r="AA11" s="2">
        <v>476</v>
      </c>
      <c r="AB11" s="2">
        <v>449</v>
      </c>
      <c r="AC11" s="2">
        <v>358</v>
      </c>
      <c r="AD11" s="2">
        <v>5.1736237349183671</v>
      </c>
      <c r="AE11" s="2"/>
      <c r="AF11" s="2"/>
      <c r="AG11" s="1" t="s">
        <v>140</v>
      </c>
      <c r="AH11" s="1" t="s">
        <v>130</v>
      </c>
      <c r="AI11" s="2">
        <v>335</v>
      </c>
      <c r="AJ11" s="2">
        <v>0.17060367454068243</v>
      </c>
      <c r="AK11" s="2">
        <v>0.62992125984251968</v>
      </c>
    </row>
    <row r="12" spans="1:37">
      <c r="A12" s="1" t="s">
        <v>28</v>
      </c>
      <c r="B12">
        <v>53</v>
      </c>
      <c r="C12">
        <v>39</v>
      </c>
      <c r="D12">
        <v>62</v>
      </c>
      <c r="E12">
        <v>91</v>
      </c>
      <c r="F12">
        <v>86</v>
      </c>
      <c r="G12">
        <v>74</v>
      </c>
      <c r="H12">
        <v>103</v>
      </c>
      <c r="I12">
        <v>122</v>
      </c>
      <c r="J12">
        <v>54</v>
      </c>
      <c r="K12">
        <v>42</v>
      </c>
      <c r="L12">
        <v>66</v>
      </c>
      <c r="M12">
        <v>75</v>
      </c>
      <c r="Q12" s="1" t="s">
        <v>139</v>
      </c>
      <c r="R12" s="2">
        <v>197</v>
      </c>
      <c r="S12" s="2">
        <v>192</v>
      </c>
      <c r="T12" s="2">
        <v>249</v>
      </c>
      <c r="U12" s="2">
        <v>234</v>
      </c>
      <c r="V12" s="2">
        <v>230</v>
      </c>
      <c r="W12" s="2">
        <v>255</v>
      </c>
      <c r="X12" s="2">
        <v>233</v>
      </c>
      <c r="Y12" s="2">
        <v>237</v>
      </c>
      <c r="Z12" s="2">
        <v>308</v>
      </c>
      <c r="AA12" s="2">
        <v>264</v>
      </c>
      <c r="AB12" s="2">
        <v>278</v>
      </c>
      <c r="AC12" s="2">
        <v>210</v>
      </c>
      <c r="AD12" s="2">
        <v>2.4409628571186999</v>
      </c>
      <c r="AE12" s="2"/>
      <c r="AF12" s="2"/>
      <c r="AG12" s="1" t="s">
        <v>139</v>
      </c>
      <c r="AH12" s="1" t="s">
        <v>248</v>
      </c>
      <c r="AI12">
        <v>98</v>
      </c>
      <c r="AJ12">
        <v>0.1875</v>
      </c>
      <c r="AK12">
        <v>0.1953125</v>
      </c>
    </row>
    <row r="13" spans="1:37">
      <c r="A13" s="1" t="s">
        <v>29</v>
      </c>
      <c r="B13">
        <v>20660</v>
      </c>
      <c r="C13">
        <v>25201</v>
      </c>
      <c r="D13">
        <v>34968</v>
      </c>
      <c r="E13">
        <v>28642</v>
      </c>
      <c r="F13">
        <v>12634</v>
      </c>
      <c r="G13">
        <v>42078</v>
      </c>
      <c r="H13">
        <v>19802</v>
      </c>
      <c r="I13">
        <v>90110</v>
      </c>
      <c r="J13">
        <v>37099</v>
      </c>
      <c r="K13">
        <v>30759</v>
      </c>
      <c r="L13">
        <v>35750</v>
      </c>
      <c r="M13">
        <v>40596</v>
      </c>
      <c r="Q13" s="1" t="s">
        <v>162</v>
      </c>
      <c r="R13" s="2">
        <v>111</v>
      </c>
      <c r="S13" s="2">
        <v>103</v>
      </c>
      <c r="T13" s="2">
        <v>135</v>
      </c>
      <c r="U13" s="2">
        <v>109</v>
      </c>
      <c r="V13" s="2">
        <v>96</v>
      </c>
      <c r="W13" s="2">
        <v>107</v>
      </c>
      <c r="X13" s="2">
        <v>91</v>
      </c>
      <c r="Y13" s="2">
        <v>111</v>
      </c>
      <c r="Z13" s="2">
        <v>127</v>
      </c>
      <c r="AA13" s="2">
        <v>144</v>
      </c>
      <c r="AB13" s="2">
        <v>86</v>
      </c>
      <c r="AC13" s="2">
        <v>123</v>
      </c>
      <c r="AD13" s="2">
        <v>1.1355085268827205</v>
      </c>
      <c r="AE13" s="2"/>
      <c r="AF13" s="2"/>
      <c r="AG13" s="1" t="s">
        <v>162</v>
      </c>
      <c r="AH13" s="1" t="s">
        <v>96</v>
      </c>
      <c r="AI13">
        <v>15</v>
      </c>
      <c r="AJ13">
        <v>0.88235294117647056</v>
      </c>
      <c r="AK13">
        <v>0.94117647058823517</v>
      </c>
    </row>
    <row r="14" spans="1:37">
      <c r="A14" s="1"/>
      <c r="Q14" s="1" t="s">
        <v>136</v>
      </c>
      <c r="R14" s="2">
        <v>0</v>
      </c>
      <c r="S14" s="2">
        <v>0</v>
      </c>
      <c r="T14" s="2">
        <v>33</v>
      </c>
      <c r="U14" s="2">
        <v>66</v>
      </c>
      <c r="V14" s="2">
        <v>31</v>
      </c>
      <c r="W14" s="2">
        <v>41</v>
      </c>
      <c r="X14" s="2">
        <v>26</v>
      </c>
      <c r="Y14" s="2">
        <v>38</v>
      </c>
      <c r="Z14" s="2">
        <v>35</v>
      </c>
      <c r="AA14" s="2">
        <v>80</v>
      </c>
      <c r="AB14" s="2">
        <v>63</v>
      </c>
      <c r="AC14" s="2">
        <v>49</v>
      </c>
      <c r="AD14" s="2">
        <v>0.39062169725972962</v>
      </c>
      <c r="AE14" s="2"/>
      <c r="AF14" s="2"/>
      <c r="AG14" s="1" t="s">
        <v>136</v>
      </c>
      <c r="AH14" s="1" t="s">
        <v>98</v>
      </c>
      <c r="AI14">
        <v>14</v>
      </c>
      <c r="AJ14">
        <v>0.9285714285714286</v>
      </c>
      <c r="AK14">
        <v>1</v>
      </c>
    </row>
    <row r="15" spans="1:37">
      <c r="A15" s="1"/>
      <c r="Q15" s="1" t="s">
        <v>138</v>
      </c>
      <c r="R15" s="2">
        <v>41</v>
      </c>
      <c r="S15" s="2">
        <v>43</v>
      </c>
      <c r="T15" s="2">
        <v>45</v>
      </c>
      <c r="U15" s="2">
        <v>70</v>
      </c>
      <c r="V15" s="2">
        <v>57</v>
      </c>
      <c r="W15" s="2">
        <v>35</v>
      </c>
      <c r="X15" s="2">
        <v>52</v>
      </c>
      <c r="Y15" s="2">
        <v>50</v>
      </c>
      <c r="Z15" s="2">
        <v>67</v>
      </c>
      <c r="AA15" s="2">
        <v>61</v>
      </c>
      <c r="AB15" s="2">
        <v>73</v>
      </c>
      <c r="AC15" s="2">
        <v>46</v>
      </c>
      <c r="AD15" s="2">
        <v>0.54112096590092418</v>
      </c>
      <c r="AE15" s="2"/>
      <c r="AF15" s="2"/>
      <c r="AG15" s="1" t="s">
        <v>138</v>
      </c>
      <c r="AH15" s="1" t="s">
        <v>249</v>
      </c>
      <c r="AI15">
        <v>1</v>
      </c>
    </row>
    <row r="16" spans="1:37">
      <c r="A16" s="1" t="s">
        <v>172</v>
      </c>
      <c r="B16" s="1" t="s">
        <v>30</v>
      </c>
      <c r="C16" s="1" t="s">
        <v>31</v>
      </c>
      <c r="D16" s="1" t="s">
        <v>32</v>
      </c>
      <c r="E16" s="1" t="s">
        <v>33</v>
      </c>
      <c r="F16" s="1" t="s">
        <v>34</v>
      </c>
      <c r="G16" s="1" t="s">
        <v>35</v>
      </c>
      <c r="H16" s="1" t="s">
        <v>36</v>
      </c>
      <c r="I16" s="1" t="s">
        <v>37</v>
      </c>
      <c r="J16" s="1" t="s">
        <v>38</v>
      </c>
      <c r="K16" s="1" t="s">
        <v>39</v>
      </c>
      <c r="L16" s="1" t="s">
        <v>40</v>
      </c>
      <c r="M16" s="1" t="s">
        <v>41</v>
      </c>
      <c r="Q16" s="1" t="s">
        <v>134</v>
      </c>
      <c r="R16" s="2">
        <v>38</v>
      </c>
      <c r="S16" s="2">
        <v>83</v>
      </c>
      <c r="T16" s="2">
        <v>63</v>
      </c>
      <c r="U16" s="2">
        <v>41</v>
      </c>
      <c r="V16" s="2">
        <v>27</v>
      </c>
      <c r="W16" s="2">
        <v>29</v>
      </c>
      <c r="X16" s="2">
        <v>15</v>
      </c>
      <c r="Y16" s="2">
        <v>33</v>
      </c>
      <c r="Z16" s="2">
        <v>33</v>
      </c>
      <c r="AA16" s="2">
        <v>39</v>
      </c>
      <c r="AB16" s="2">
        <v>18</v>
      </c>
      <c r="AC16" s="2">
        <v>31</v>
      </c>
      <c r="AD16" s="2">
        <v>0.38047567914908725</v>
      </c>
      <c r="AE16" s="2"/>
      <c r="AF16" s="2"/>
      <c r="AG16" s="1" t="s">
        <v>134</v>
      </c>
      <c r="AH16" s="1" t="s">
        <v>241</v>
      </c>
      <c r="AI16">
        <v>1</v>
      </c>
      <c r="AJ16">
        <v>1</v>
      </c>
      <c r="AK16">
        <v>1</v>
      </c>
    </row>
    <row r="17" spans="1:37">
      <c r="A17" s="1" t="s">
        <v>47</v>
      </c>
      <c r="B17">
        <v>699</v>
      </c>
      <c r="C17">
        <v>625</v>
      </c>
      <c r="D17">
        <v>676</v>
      </c>
      <c r="E17">
        <v>744</v>
      </c>
      <c r="F17">
        <v>782</v>
      </c>
      <c r="G17">
        <v>814</v>
      </c>
      <c r="H17">
        <v>793</v>
      </c>
      <c r="I17">
        <v>820</v>
      </c>
      <c r="J17">
        <v>1076</v>
      </c>
      <c r="K17">
        <v>1158</v>
      </c>
      <c r="L17">
        <v>1182</v>
      </c>
      <c r="M17">
        <v>1968</v>
      </c>
      <c r="Q17" s="1" t="s">
        <v>162</v>
      </c>
      <c r="R17" s="2">
        <v>1</v>
      </c>
      <c r="S17" s="2">
        <v>4</v>
      </c>
      <c r="T17" s="2">
        <v>1</v>
      </c>
      <c r="U17" s="2">
        <v>4</v>
      </c>
      <c r="V17" s="2">
        <v>8</v>
      </c>
      <c r="W17" s="2">
        <v>14</v>
      </c>
      <c r="X17" s="2">
        <v>18</v>
      </c>
      <c r="Y17" s="2">
        <v>15</v>
      </c>
      <c r="Z17" s="2">
        <v>28</v>
      </c>
      <c r="AA17" s="2">
        <v>12</v>
      </c>
      <c r="AB17" s="2">
        <v>26</v>
      </c>
      <c r="AC17" s="2">
        <v>29</v>
      </c>
      <c r="AD17" s="2">
        <v>0.13528024147523104</v>
      </c>
      <c r="AE17" s="2"/>
      <c r="AF17" s="2"/>
      <c r="AG17" s="1" t="s">
        <v>162</v>
      </c>
      <c r="AH17" s="1" t="s">
        <v>214</v>
      </c>
      <c r="AI17">
        <v>27</v>
      </c>
      <c r="AJ17">
        <v>0.7931034482758621</v>
      </c>
      <c r="AK17">
        <v>0.93103448275862066</v>
      </c>
    </row>
    <row r="18" spans="1:37">
      <c r="Q18" s="1" t="s">
        <v>136</v>
      </c>
      <c r="R18" s="2">
        <v>26</v>
      </c>
      <c r="S18" s="2">
        <v>43</v>
      </c>
      <c r="T18" s="2">
        <v>25</v>
      </c>
      <c r="U18" s="2">
        <v>31</v>
      </c>
      <c r="V18" s="2">
        <v>32</v>
      </c>
      <c r="W18" s="2">
        <v>36</v>
      </c>
      <c r="X18" s="2">
        <v>27</v>
      </c>
      <c r="Y18" s="2">
        <v>22</v>
      </c>
      <c r="Z18" s="2">
        <v>35</v>
      </c>
      <c r="AA18" s="2">
        <v>26</v>
      </c>
      <c r="AB18" s="2">
        <v>25</v>
      </c>
      <c r="AC18" s="2">
        <v>28</v>
      </c>
      <c r="AD18" s="2">
        <v>0.30099853728238907</v>
      </c>
      <c r="AE18" s="2"/>
      <c r="AF18" s="2"/>
      <c r="AG18" s="1" t="s">
        <v>136</v>
      </c>
      <c r="AH18" s="1" t="s">
        <v>131</v>
      </c>
      <c r="AI18">
        <v>3</v>
      </c>
      <c r="AJ18">
        <v>1</v>
      </c>
      <c r="AK18">
        <v>1</v>
      </c>
    </row>
    <row r="19" spans="1:37">
      <c r="Q19" s="1" t="s">
        <v>138</v>
      </c>
      <c r="R19" s="2">
        <v>17</v>
      </c>
      <c r="S19" s="2">
        <v>20</v>
      </c>
      <c r="T19" s="2">
        <v>17</v>
      </c>
      <c r="U19" s="2">
        <v>9</v>
      </c>
      <c r="V19" s="2">
        <v>16</v>
      </c>
      <c r="W19" s="2">
        <v>24</v>
      </c>
      <c r="X19" s="2">
        <v>22</v>
      </c>
      <c r="Y19" s="2">
        <v>11</v>
      </c>
      <c r="Z19" s="2">
        <v>22</v>
      </c>
      <c r="AA19" s="2">
        <v>19</v>
      </c>
      <c r="AB19" s="2">
        <v>16</v>
      </c>
      <c r="AC19" s="2">
        <v>21</v>
      </c>
      <c r="AD19" s="2">
        <v>0.18093732297312151</v>
      </c>
      <c r="AE19" s="2"/>
      <c r="AF19" s="2"/>
      <c r="AG19" s="1" t="s">
        <v>138</v>
      </c>
      <c r="AH19" s="1" t="s">
        <v>250</v>
      </c>
      <c r="AI19">
        <v>5</v>
      </c>
      <c r="AJ19">
        <v>0.8</v>
      </c>
      <c r="AK19">
        <v>0.6</v>
      </c>
    </row>
    <row r="20" spans="1:37">
      <c r="A20" s="1" t="s">
        <v>172</v>
      </c>
      <c r="B20" s="1" t="s">
        <v>30</v>
      </c>
      <c r="C20" s="1" t="s">
        <v>31</v>
      </c>
      <c r="D20" s="1" t="s">
        <v>32</v>
      </c>
      <c r="E20" s="1" t="s">
        <v>33</v>
      </c>
      <c r="F20" s="1" t="s">
        <v>34</v>
      </c>
      <c r="G20" s="1" t="s">
        <v>35</v>
      </c>
      <c r="H20" s="1" t="s">
        <v>36</v>
      </c>
      <c r="I20" s="1" t="s">
        <v>37</v>
      </c>
      <c r="J20" s="1" t="s">
        <v>38</v>
      </c>
      <c r="K20" s="1" t="s">
        <v>39</v>
      </c>
      <c r="L20" s="1" t="s">
        <v>40</v>
      </c>
      <c r="M20" s="1" t="s">
        <v>41</v>
      </c>
      <c r="Q20" s="1" t="s">
        <v>134</v>
      </c>
      <c r="R20" s="2">
        <v>22</v>
      </c>
      <c r="S20" s="2">
        <v>28</v>
      </c>
      <c r="T20" s="2">
        <v>21</v>
      </c>
      <c r="U20" s="2">
        <v>24</v>
      </c>
      <c r="V20" s="2">
        <v>27</v>
      </c>
      <c r="W20" s="2">
        <v>25</v>
      </c>
      <c r="X20" s="2">
        <v>25</v>
      </c>
      <c r="Y20" s="2">
        <v>24</v>
      </c>
      <c r="Z20" s="2">
        <v>27</v>
      </c>
      <c r="AA20" s="2">
        <v>22</v>
      </c>
      <c r="AB20" s="2">
        <v>13</v>
      </c>
      <c r="AC20" s="2">
        <v>21</v>
      </c>
      <c r="AD20" s="2">
        <v>0.23589492107243412</v>
      </c>
      <c r="AE20" s="2"/>
      <c r="AF20" s="2"/>
      <c r="AG20" s="1" t="s">
        <v>134</v>
      </c>
      <c r="AH20" s="1" t="s">
        <v>96</v>
      </c>
      <c r="AI20">
        <v>6</v>
      </c>
      <c r="AJ20">
        <v>0.5</v>
      </c>
      <c r="AK20">
        <v>1</v>
      </c>
    </row>
    <row r="21" spans="1:37">
      <c r="A21" s="1" t="s">
        <v>50</v>
      </c>
      <c r="B21">
        <v>4</v>
      </c>
      <c r="C21">
        <v>5</v>
      </c>
      <c r="D21">
        <v>12</v>
      </c>
      <c r="E21">
        <v>8</v>
      </c>
      <c r="F21">
        <v>17</v>
      </c>
      <c r="G21">
        <v>17</v>
      </c>
      <c r="H21">
        <v>21</v>
      </c>
      <c r="I21">
        <v>20</v>
      </c>
      <c r="J21">
        <v>51</v>
      </c>
      <c r="K21">
        <v>360</v>
      </c>
      <c r="L21">
        <v>626</v>
      </c>
      <c r="M21">
        <v>532</v>
      </c>
      <c r="Q21" s="1" t="s">
        <v>141</v>
      </c>
      <c r="R21" s="2">
        <v>136</v>
      </c>
      <c r="S21" s="2">
        <v>113</v>
      </c>
      <c r="T21" s="2">
        <v>106</v>
      </c>
      <c r="U21" s="2">
        <v>69</v>
      </c>
      <c r="V21" s="2">
        <v>83</v>
      </c>
      <c r="W21" s="2">
        <v>96</v>
      </c>
      <c r="X21" s="2">
        <v>79</v>
      </c>
      <c r="Y21" s="2">
        <v>74</v>
      </c>
      <c r="Z21" s="2">
        <v>86</v>
      </c>
      <c r="AA21" s="2">
        <v>45</v>
      </c>
      <c r="AB21" s="2">
        <v>34</v>
      </c>
      <c r="AC21" s="2">
        <v>19</v>
      </c>
      <c r="AD21" s="2">
        <v>0.79477141866698231</v>
      </c>
      <c r="AE21" s="2"/>
      <c r="AF21" s="2"/>
      <c r="AG21" s="1" t="s">
        <v>141</v>
      </c>
      <c r="AH21" s="1" t="s">
        <v>251</v>
      </c>
      <c r="AI21">
        <v>9</v>
      </c>
      <c r="AJ21">
        <v>0.5</v>
      </c>
      <c r="AK21">
        <v>0.6</v>
      </c>
    </row>
    <row r="22" spans="1:37">
      <c r="Q22" s="1" t="s">
        <v>164</v>
      </c>
      <c r="R22" s="2">
        <v>13</v>
      </c>
      <c r="S22" s="2">
        <v>9</v>
      </c>
      <c r="T22" s="2">
        <v>11</v>
      </c>
      <c r="U22" s="2">
        <v>12</v>
      </c>
      <c r="V22" s="2">
        <v>9</v>
      </c>
      <c r="W22" s="2">
        <v>26</v>
      </c>
      <c r="X22" s="2">
        <v>14</v>
      </c>
      <c r="Y22" s="2">
        <v>14</v>
      </c>
      <c r="Z22" s="2">
        <v>9</v>
      </c>
      <c r="AA22" s="2">
        <v>13</v>
      </c>
      <c r="AB22" s="2">
        <v>11</v>
      </c>
      <c r="AC22" s="2">
        <v>19</v>
      </c>
      <c r="AD22" s="2">
        <v>0.13528024147523104</v>
      </c>
      <c r="AE22" s="2"/>
      <c r="AF22" s="2"/>
      <c r="AG22" s="1" t="s">
        <v>164</v>
      </c>
      <c r="AH22" s="1" t="s">
        <v>96</v>
      </c>
      <c r="AI22">
        <v>6</v>
      </c>
      <c r="AJ22">
        <v>1</v>
      </c>
      <c r="AK22">
        <v>0.83333333333333348</v>
      </c>
    </row>
    <row r="23" spans="1:37">
      <c r="Q23" s="1" t="s">
        <v>245</v>
      </c>
      <c r="R23" s="2">
        <v>14</v>
      </c>
      <c r="S23" s="2">
        <v>48</v>
      </c>
      <c r="T23" s="2">
        <v>15</v>
      </c>
      <c r="U23" s="2">
        <v>69</v>
      </c>
      <c r="V23" s="2">
        <v>20</v>
      </c>
      <c r="W23" s="2">
        <v>23</v>
      </c>
      <c r="X23" s="2">
        <v>14</v>
      </c>
      <c r="Y23" s="2">
        <v>12</v>
      </c>
      <c r="Z23" s="2">
        <v>16</v>
      </c>
      <c r="AA23" s="2">
        <v>32</v>
      </c>
      <c r="AB23" s="2">
        <v>15</v>
      </c>
      <c r="AC23" s="2">
        <v>15</v>
      </c>
      <c r="AD23" s="2">
        <v>0.24773194220151684</v>
      </c>
      <c r="AE23" s="2"/>
      <c r="AF23" s="2"/>
      <c r="AG23" s="1" t="s">
        <v>245</v>
      </c>
      <c r="AH23" s="1" t="s">
        <v>254</v>
      </c>
      <c r="AI23">
        <v>5</v>
      </c>
      <c r="AJ23">
        <v>1</v>
      </c>
      <c r="AK23">
        <v>0.6</v>
      </c>
    </row>
    <row r="24" spans="1:37">
      <c r="A24" s="1" t="s">
        <v>172</v>
      </c>
      <c r="B24" s="1" t="s">
        <v>30</v>
      </c>
      <c r="C24" s="1" t="s">
        <v>31</v>
      </c>
      <c r="D24" s="1" t="s">
        <v>32</v>
      </c>
      <c r="E24" s="1" t="s">
        <v>33</v>
      </c>
      <c r="F24" s="1" t="s">
        <v>34</v>
      </c>
      <c r="G24" s="1" t="s">
        <v>35</v>
      </c>
      <c r="H24" s="1" t="s">
        <v>36</v>
      </c>
      <c r="I24" s="1" t="s">
        <v>37</v>
      </c>
      <c r="J24" s="1" t="s">
        <v>38</v>
      </c>
      <c r="K24" s="1" t="s">
        <v>39</v>
      </c>
      <c r="L24" s="1" t="s">
        <v>40</v>
      </c>
      <c r="M24" s="1" t="s">
        <v>41</v>
      </c>
      <c r="Q24" s="1" t="s">
        <v>137</v>
      </c>
      <c r="R24" s="2">
        <v>11</v>
      </c>
      <c r="S24" s="2">
        <v>11</v>
      </c>
      <c r="T24" s="2">
        <v>19</v>
      </c>
      <c r="U24" s="2">
        <v>19</v>
      </c>
      <c r="V24" s="2">
        <v>14</v>
      </c>
      <c r="W24" s="2">
        <v>26</v>
      </c>
      <c r="X24" s="2">
        <v>15</v>
      </c>
      <c r="Y24" s="2">
        <v>14</v>
      </c>
      <c r="Z24" s="2">
        <v>15</v>
      </c>
      <c r="AA24" s="2">
        <v>18</v>
      </c>
      <c r="AB24" s="2">
        <v>14</v>
      </c>
      <c r="AC24" s="2">
        <v>15</v>
      </c>
      <c r="AD24" s="2">
        <v>0.16149078826105703</v>
      </c>
      <c r="AE24" s="2"/>
      <c r="AF24" s="2"/>
      <c r="AG24" s="1" t="s">
        <v>137</v>
      </c>
      <c r="AH24" s="1" t="s">
        <v>252</v>
      </c>
      <c r="AI24">
        <v>1</v>
      </c>
      <c r="AJ24">
        <v>1</v>
      </c>
      <c r="AK24">
        <v>1</v>
      </c>
    </row>
    <row r="25" spans="1:37">
      <c r="A25" s="1" t="s">
        <v>165</v>
      </c>
      <c r="B25">
        <v>49</v>
      </c>
      <c r="C25">
        <v>34</v>
      </c>
      <c r="D25">
        <v>56</v>
      </c>
      <c r="E25">
        <v>79</v>
      </c>
      <c r="F25">
        <v>73</v>
      </c>
      <c r="G25">
        <v>64</v>
      </c>
      <c r="H25">
        <v>88</v>
      </c>
      <c r="I25">
        <v>106</v>
      </c>
      <c r="J25">
        <v>49</v>
      </c>
      <c r="K25">
        <v>38</v>
      </c>
      <c r="L25">
        <v>57</v>
      </c>
      <c r="M25">
        <v>64</v>
      </c>
      <c r="Q25" s="1" t="s">
        <v>163</v>
      </c>
      <c r="R25" s="2">
        <v>15</v>
      </c>
      <c r="S25" s="2">
        <v>22</v>
      </c>
      <c r="T25" s="2">
        <v>10</v>
      </c>
      <c r="U25" s="2">
        <v>10</v>
      </c>
      <c r="V25" s="2">
        <v>11</v>
      </c>
      <c r="W25" s="2">
        <v>16</v>
      </c>
      <c r="X25" s="2">
        <v>15</v>
      </c>
      <c r="Y25" s="2">
        <v>12</v>
      </c>
      <c r="Z25" s="2">
        <v>16</v>
      </c>
      <c r="AA25" s="2">
        <v>16</v>
      </c>
      <c r="AB25" s="2">
        <v>11</v>
      </c>
      <c r="AC25" s="2">
        <v>14</v>
      </c>
      <c r="AD25" s="2">
        <v>0.14204425354899258</v>
      </c>
      <c r="AE25" s="2"/>
      <c r="AF25" s="2"/>
      <c r="AG25" s="1" t="s">
        <v>163</v>
      </c>
      <c r="AH25" s="1" t="s">
        <v>255</v>
      </c>
      <c r="AI25">
        <v>3</v>
      </c>
      <c r="AJ25">
        <v>1</v>
      </c>
      <c r="AK25">
        <v>0.33333333333333326</v>
      </c>
    </row>
    <row r="26" spans="1:37">
      <c r="Q26" s="1" t="s">
        <v>246</v>
      </c>
      <c r="R26" s="2">
        <v>16</v>
      </c>
      <c r="S26" s="2">
        <v>16</v>
      </c>
      <c r="T26" s="2">
        <v>19</v>
      </c>
      <c r="U26" s="2">
        <v>8</v>
      </c>
      <c r="V26" s="2">
        <v>12</v>
      </c>
      <c r="W26" s="2">
        <v>13</v>
      </c>
      <c r="X26" s="2">
        <v>13</v>
      </c>
      <c r="Y26" s="2">
        <v>16</v>
      </c>
      <c r="Z26" s="2">
        <v>11</v>
      </c>
      <c r="AA26" s="2">
        <v>17</v>
      </c>
      <c r="AB26" s="2">
        <v>11</v>
      </c>
      <c r="AC26" s="2">
        <v>5</v>
      </c>
      <c r="AD26" s="2">
        <v>0.13274373694757044</v>
      </c>
      <c r="AE26" s="2"/>
      <c r="AF26" s="2"/>
      <c r="AG26" s="1" t="s">
        <v>246</v>
      </c>
      <c r="AH26" s="1" t="s">
        <v>253</v>
      </c>
      <c r="AI26">
        <v>5</v>
      </c>
      <c r="AK26">
        <v>0.8</v>
      </c>
    </row>
    <row r="27" spans="1:37">
      <c r="Q27" s="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"/>
      <c r="AH27" s="1"/>
    </row>
    <row r="28" spans="1:37">
      <c r="A28" s="1" t="s">
        <v>172</v>
      </c>
      <c r="B28" s="1" t="s">
        <v>30</v>
      </c>
      <c r="C28" s="1" t="s">
        <v>31</v>
      </c>
      <c r="D28" s="1" t="s">
        <v>32</v>
      </c>
      <c r="E28" s="1" t="s">
        <v>33</v>
      </c>
      <c r="F28" s="1" t="s">
        <v>34</v>
      </c>
      <c r="G28" s="1" t="s">
        <v>35</v>
      </c>
      <c r="H28" s="1" t="s">
        <v>36</v>
      </c>
      <c r="I28" s="1" t="s">
        <v>37</v>
      </c>
      <c r="J28" s="1" t="s">
        <v>38</v>
      </c>
      <c r="K28" s="1" t="s">
        <v>39</v>
      </c>
      <c r="L28" s="1" t="s">
        <v>40</v>
      </c>
      <c r="M28" s="1" t="s">
        <v>41</v>
      </c>
      <c r="Q28" s="1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7">
      <c r="A29" s="1" t="s">
        <v>166</v>
      </c>
      <c r="B29">
        <v>64</v>
      </c>
      <c r="C29">
        <v>57</v>
      </c>
      <c r="D29">
        <v>62</v>
      </c>
      <c r="E29">
        <v>61</v>
      </c>
      <c r="F29">
        <v>74</v>
      </c>
      <c r="G29">
        <v>66</v>
      </c>
      <c r="H29">
        <v>60</v>
      </c>
      <c r="I29">
        <v>50</v>
      </c>
      <c r="J29">
        <v>60</v>
      </c>
      <c r="K29">
        <v>59</v>
      </c>
      <c r="L29">
        <v>73</v>
      </c>
      <c r="M29">
        <v>78</v>
      </c>
      <c r="Q29" s="1"/>
      <c r="T29" s="1"/>
      <c r="W29" s="1"/>
    </row>
    <row r="30" spans="1:37">
      <c r="Q30" s="1"/>
      <c r="T30" s="1"/>
      <c r="W30" s="1"/>
    </row>
    <row r="31" spans="1:37">
      <c r="Q31" s="1"/>
      <c r="T31" s="1"/>
      <c r="W31" s="1"/>
    </row>
    <row r="32" spans="1:37">
      <c r="N32" s="43" t="s">
        <v>204</v>
      </c>
      <c r="Q32" s="1"/>
      <c r="AK32" s="1"/>
    </row>
    <row r="33" spans="1:37">
      <c r="M33" s="49" t="s">
        <v>256</v>
      </c>
      <c r="N33" s="42">
        <v>2</v>
      </c>
      <c r="Q33" s="1"/>
      <c r="AK33" s="1"/>
    </row>
    <row r="34" spans="1:37">
      <c r="Q34" s="1"/>
      <c r="AK34" s="2"/>
    </row>
    <row r="35" spans="1:37">
      <c r="A35" s="1" t="s">
        <v>64</v>
      </c>
      <c r="B35" s="1" t="s">
        <v>229</v>
      </c>
      <c r="C35" s="1" t="s">
        <v>230</v>
      </c>
      <c r="D35" s="1" t="s">
        <v>231</v>
      </c>
      <c r="E35" s="1" t="s">
        <v>232</v>
      </c>
      <c r="F35" s="1" t="s">
        <v>233</v>
      </c>
      <c r="G35" s="1" t="s">
        <v>234</v>
      </c>
      <c r="H35" s="1" t="s">
        <v>235</v>
      </c>
      <c r="I35" s="1" t="s">
        <v>236</v>
      </c>
      <c r="J35" s="1" t="s">
        <v>237</v>
      </c>
      <c r="K35" s="1" t="s">
        <v>238</v>
      </c>
      <c r="L35" s="1" t="s">
        <v>239</v>
      </c>
      <c r="M35" s="1" t="s">
        <v>240</v>
      </c>
      <c r="N35" s="1" t="s">
        <v>202</v>
      </c>
      <c r="Q35" s="1"/>
      <c r="AK35" s="2"/>
    </row>
    <row r="36" spans="1:37">
      <c r="A36" s="1" t="s">
        <v>66</v>
      </c>
      <c r="B36">
        <v>9310</v>
      </c>
      <c r="C36">
        <v>8392</v>
      </c>
      <c r="D36">
        <v>9201</v>
      </c>
      <c r="E36">
        <v>8830</v>
      </c>
      <c r="F36">
        <v>9322</v>
      </c>
      <c r="G36">
        <v>11020</v>
      </c>
      <c r="H36">
        <v>10763</v>
      </c>
      <c r="I36">
        <v>9317</v>
      </c>
      <c r="J36">
        <v>11638</v>
      </c>
      <c r="K36">
        <v>11020</v>
      </c>
      <c r="L36">
        <v>10437</v>
      </c>
      <c r="M36">
        <v>11028</v>
      </c>
      <c r="N36">
        <v>100</v>
      </c>
      <c r="Q36" s="1"/>
      <c r="AK36" s="2"/>
    </row>
    <row r="37" spans="1:37">
      <c r="A37" s="1" t="s">
        <v>243</v>
      </c>
      <c r="B37">
        <v>342</v>
      </c>
      <c r="C37">
        <v>396</v>
      </c>
      <c r="D37">
        <v>332</v>
      </c>
      <c r="E37">
        <v>523</v>
      </c>
      <c r="F37">
        <v>330</v>
      </c>
      <c r="G37">
        <v>421</v>
      </c>
      <c r="H37">
        <v>483</v>
      </c>
      <c r="I37">
        <v>522</v>
      </c>
      <c r="J37">
        <v>818</v>
      </c>
      <c r="K37">
        <v>915</v>
      </c>
      <c r="L37">
        <v>912</v>
      </c>
      <c r="M37">
        <v>1032</v>
      </c>
      <c r="N37">
        <v>6.5481634214070734</v>
      </c>
      <c r="Q37" s="1"/>
    </row>
    <row r="38" spans="1:37">
      <c r="A38" s="1" t="s">
        <v>67</v>
      </c>
      <c r="B38">
        <v>2269</v>
      </c>
      <c r="C38">
        <v>1997</v>
      </c>
      <c r="D38">
        <v>2078</v>
      </c>
      <c r="E38">
        <v>1856</v>
      </c>
      <c r="F38">
        <v>1781</v>
      </c>
      <c r="G38">
        <v>1866</v>
      </c>
      <c r="H38">
        <v>1764</v>
      </c>
      <c r="I38">
        <v>1525</v>
      </c>
      <c r="J38">
        <v>1853</v>
      </c>
      <c r="K38">
        <v>1890</v>
      </c>
      <c r="L38">
        <v>1929</v>
      </c>
      <c r="M38">
        <v>1715</v>
      </c>
      <c r="N38">
        <v>18.725785264138079</v>
      </c>
      <c r="Q38" s="1"/>
      <c r="AF38" s="1"/>
      <c r="AG38" s="1"/>
    </row>
    <row r="39" spans="1:37">
      <c r="A39" s="1" t="s">
        <v>65</v>
      </c>
      <c r="B39">
        <v>59</v>
      </c>
      <c r="C39">
        <v>161</v>
      </c>
      <c r="D39">
        <v>294</v>
      </c>
      <c r="E39">
        <v>255</v>
      </c>
      <c r="F39">
        <v>299</v>
      </c>
      <c r="G39">
        <v>304</v>
      </c>
      <c r="H39">
        <v>264</v>
      </c>
      <c r="I39">
        <v>239</v>
      </c>
      <c r="J39">
        <v>359</v>
      </c>
      <c r="K39">
        <v>531</v>
      </c>
      <c r="L39">
        <v>551</v>
      </c>
      <c r="M39">
        <v>457</v>
      </c>
      <c r="N39">
        <v>3.1368995161209865</v>
      </c>
      <c r="Q39" s="1"/>
    </row>
    <row r="40" spans="1:37">
      <c r="A40" s="1" t="s">
        <v>244</v>
      </c>
      <c r="B40">
        <v>753</v>
      </c>
      <c r="C40">
        <v>535</v>
      </c>
      <c r="D40">
        <v>398</v>
      </c>
      <c r="E40">
        <v>333</v>
      </c>
      <c r="F40">
        <v>340</v>
      </c>
      <c r="G40">
        <v>398</v>
      </c>
      <c r="H40">
        <v>363</v>
      </c>
      <c r="I40">
        <v>339</v>
      </c>
      <c r="J40">
        <v>359</v>
      </c>
      <c r="K40">
        <v>420</v>
      </c>
      <c r="L40">
        <v>508</v>
      </c>
      <c r="M40">
        <v>623</v>
      </c>
      <c r="N40">
        <v>3.3962985749679908</v>
      </c>
      <c r="Q40" s="1"/>
    </row>
    <row r="41" spans="1:37">
      <c r="K41" s="1"/>
      <c r="L41" s="1"/>
      <c r="M41" s="1"/>
      <c r="N41" s="1"/>
      <c r="Q41" s="1"/>
    </row>
    <row r="42" spans="1:37">
      <c r="Q42" s="1"/>
    </row>
    <row r="43" spans="1:37">
      <c r="Q43" s="1"/>
    </row>
    <row r="44" spans="1:37">
      <c r="Q44" s="1"/>
    </row>
    <row r="45" spans="1:37">
      <c r="Q45" s="1"/>
    </row>
    <row r="46" spans="1:37">
      <c r="J46" s="1"/>
      <c r="Q46" s="1"/>
    </row>
    <row r="47" spans="1:37">
      <c r="J47" s="1"/>
      <c r="N47" s="9"/>
      <c r="Q47" s="1"/>
    </row>
    <row r="48" spans="1:37">
      <c r="J48" s="1"/>
      <c r="Q48" s="1"/>
    </row>
    <row r="49" spans="10:17">
      <c r="J49" s="1"/>
      <c r="Q49" s="1"/>
    </row>
    <row r="50" spans="10:17">
      <c r="J50" s="1"/>
      <c r="Q50" s="1"/>
    </row>
    <row r="51" spans="10:17">
      <c r="Q51" s="1"/>
    </row>
    <row r="52" spans="10:17">
      <c r="Q52" s="1"/>
    </row>
    <row r="53" spans="10:17">
      <c r="Q53" s="1"/>
    </row>
    <row r="54" spans="10:17">
      <c r="Q54" s="1"/>
    </row>
    <row r="55" spans="10:17">
      <c r="Q55" s="1"/>
    </row>
    <row r="56" spans="10:17">
      <c r="Q56" s="1"/>
    </row>
    <row r="57" spans="10:17">
      <c r="Q57" s="1"/>
    </row>
    <row r="58" spans="10:17">
      <c r="Q58" s="1"/>
    </row>
    <row r="59" spans="10:17">
      <c r="Q59" s="1"/>
    </row>
    <row r="60" spans="10:17">
      <c r="Q60" s="1"/>
    </row>
    <row r="61" spans="10:17">
      <c r="Q61" s="1"/>
    </row>
    <row r="62" spans="10:17">
      <c r="Q62" s="1"/>
    </row>
    <row r="63" spans="10:17">
      <c r="Q63" s="1"/>
    </row>
    <row r="64" spans="10:17">
      <c r="Q64" s="1"/>
    </row>
    <row r="65" spans="17:17">
      <c r="Q65" s="1"/>
    </row>
    <row r="66" spans="17:17">
      <c r="Q66" s="1"/>
    </row>
    <row r="67" spans="17:17">
      <c r="Q67" s="1"/>
    </row>
    <row r="68" spans="17:17">
      <c r="Q68" s="1"/>
    </row>
    <row r="69" spans="17:17">
      <c r="Q69" s="1"/>
    </row>
    <row r="70" spans="17:17">
      <c r="Q70" s="1"/>
    </row>
    <row r="71" spans="17:17">
      <c r="Q71" s="1"/>
    </row>
    <row r="72" spans="17:17">
      <c r="Q72" s="1"/>
    </row>
    <row r="73" spans="17:17">
      <c r="Q73" s="1"/>
    </row>
    <row r="74" spans="17:17">
      <c r="Q74" s="1"/>
    </row>
    <row r="75" spans="17:17">
      <c r="Q75" s="1"/>
    </row>
    <row r="76" spans="17:17">
      <c r="Q76" s="1"/>
    </row>
    <row r="77" spans="17:17">
      <c r="Q77" s="1"/>
    </row>
    <row r="78" spans="17:17">
      <c r="Q78" s="1"/>
    </row>
    <row r="79" spans="17:17">
      <c r="Q79" s="1"/>
    </row>
    <row r="80" spans="17:17">
      <c r="Q80" s="1"/>
    </row>
    <row r="81" spans="17:17">
      <c r="Q81" s="1"/>
    </row>
    <row r="82" spans="17:17">
      <c r="Q82" s="1"/>
    </row>
    <row r="83" spans="17:17">
      <c r="Q83" s="1"/>
    </row>
    <row r="84" spans="17:17">
      <c r="Q84" s="1"/>
    </row>
    <row r="85" spans="17:17">
      <c r="Q85" s="1"/>
    </row>
    <row r="86" spans="17:17">
      <c r="Q86" s="1"/>
    </row>
    <row r="87" spans="17:17">
      <c r="Q87" s="1"/>
    </row>
    <row r="88" spans="17:17">
      <c r="Q88" s="1"/>
    </row>
    <row r="89" spans="17:17">
      <c r="Q89" s="1"/>
    </row>
    <row r="90" spans="17:17">
      <c r="Q90" s="1"/>
    </row>
    <row r="91" spans="17:17">
      <c r="Q91" s="1"/>
    </row>
    <row r="92" spans="17:17">
      <c r="Q92" s="1"/>
    </row>
    <row r="93" spans="17:17">
      <c r="Q93" s="1"/>
    </row>
    <row r="94" spans="17:17">
      <c r="Q94" s="1"/>
    </row>
    <row r="95" spans="17:17">
      <c r="Q95" s="1"/>
    </row>
    <row r="96" spans="17:17">
      <c r="Q96" s="1"/>
    </row>
    <row r="97" spans="17:17">
      <c r="Q97" s="1"/>
    </row>
    <row r="98" spans="17:17">
      <c r="Q98" s="1"/>
    </row>
    <row r="99" spans="17:17">
      <c r="Q99" s="1"/>
    </row>
    <row r="100" spans="17:17">
      <c r="Q100" s="1"/>
    </row>
    <row r="101" spans="17:17">
      <c r="Q101" s="1"/>
    </row>
    <row r="102" spans="17:17">
      <c r="Q102" s="1"/>
    </row>
    <row r="103" spans="17:17">
      <c r="Q103" s="1"/>
    </row>
    <row r="104" spans="17:17">
      <c r="Q104" s="1"/>
    </row>
    <row r="105" spans="17:17">
      <c r="Q105" s="1"/>
    </row>
    <row r="106" spans="17:17">
      <c r="Q106" s="1"/>
    </row>
    <row r="107" spans="17:17">
      <c r="Q107" s="1"/>
    </row>
    <row r="108" spans="17:17">
      <c r="Q108" s="1"/>
    </row>
    <row r="109" spans="17:17">
      <c r="Q109" s="1"/>
    </row>
    <row r="110" spans="17:17">
      <c r="Q110" s="1"/>
    </row>
    <row r="111" spans="17:17">
      <c r="Q111" s="1"/>
    </row>
    <row r="112" spans="17:17">
      <c r="Q112" s="1"/>
    </row>
    <row r="113" spans="17:17">
      <c r="Q113" s="1"/>
    </row>
    <row r="114" spans="17:17">
      <c r="Q114" s="1"/>
    </row>
    <row r="115" spans="17:17">
      <c r="Q115" s="1"/>
    </row>
    <row r="116" spans="17:17">
      <c r="Q116" s="1"/>
    </row>
    <row r="117" spans="17:17">
      <c r="Q117" s="1"/>
    </row>
    <row r="118" spans="17:17">
      <c r="Q118" s="1"/>
    </row>
    <row r="119" spans="17:17">
      <c r="Q119" s="1"/>
    </row>
    <row r="120" spans="17:17">
      <c r="Q120" s="1"/>
    </row>
    <row r="121" spans="17:17">
      <c r="Q121" s="1"/>
    </row>
    <row r="122" spans="17:17">
      <c r="Q122" s="1"/>
    </row>
    <row r="123" spans="17:17">
      <c r="Q123" s="1"/>
    </row>
    <row r="124" spans="17:17">
      <c r="Q124" s="1"/>
    </row>
    <row r="125" spans="17:17">
      <c r="Q125" s="1"/>
    </row>
    <row r="126" spans="17:17">
      <c r="Q126" s="1"/>
    </row>
    <row r="127" spans="17:17">
      <c r="Q127" s="1"/>
    </row>
    <row r="128" spans="17:17">
      <c r="Q128" s="1"/>
    </row>
    <row r="129" spans="17:17">
      <c r="Q129" s="1"/>
    </row>
    <row r="130" spans="17:17">
      <c r="Q130" s="1"/>
    </row>
    <row r="131" spans="17:17">
      <c r="Q131" s="1"/>
    </row>
    <row r="132" spans="17:17">
      <c r="Q132" s="1"/>
    </row>
    <row r="133" spans="17:17">
      <c r="Q133" s="1"/>
    </row>
    <row r="134" spans="17:17">
      <c r="Q134" s="1"/>
    </row>
    <row r="135" spans="17:17">
      <c r="Q135" s="1"/>
    </row>
    <row r="136" spans="17:17">
      <c r="Q136" s="1"/>
    </row>
    <row r="137" spans="17:17">
      <c r="Q137" s="1"/>
    </row>
    <row r="138" spans="17:17">
      <c r="Q138" s="1"/>
    </row>
    <row r="139" spans="17:17">
      <c r="Q139" s="1"/>
    </row>
    <row r="140" spans="17:17">
      <c r="Q140" s="1"/>
    </row>
    <row r="141" spans="17:17">
      <c r="Q141" s="1"/>
    </row>
    <row r="142" spans="17:17">
      <c r="Q142" s="1"/>
    </row>
    <row r="143" spans="17:17">
      <c r="Q143" s="1"/>
    </row>
    <row r="144" spans="17:17">
      <c r="Q144" s="1"/>
    </row>
    <row r="145" spans="17:17">
      <c r="Q145" s="1"/>
    </row>
    <row r="146" spans="17:17">
      <c r="Q146" s="1"/>
    </row>
    <row r="147" spans="17:17">
      <c r="Q147" s="1"/>
    </row>
    <row r="148" spans="17:17">
      <c r="Q148" s="1"/>
    </row>
    <row r="149" spans="17:17">
      <c r="Q149" s="1"/>
    </row>
    <row r="150" spans="17:17">
      <c r="Q150" s="1"/>
    </row>
    <row r="151" spans="17:17">
      <c r="Q151" s="1"/>
    </row>
    <row r="152" spans="17:17">
      <c r="Q152" s="1"/>
    </row>
    <row r="153" spans="17:17">
      <c r="Q153" s="1"/>
    </row>
    <row r="154" spans="17:17">
      <c r="Q154" s="1"/>
    </row>
    <row r="155" spans="17:17">
      <c r="Q155" s="1"/>
    </row>
    <row r="156" spans="17:17">
      <c r="Q156" s="1"/>
    </row>
    <row r="157" spans="17:17">
      <c r="Q157" s="1"/>
    </row>
    <row r="158" spans="17:17">
      <c r="Q158" s="1"/>
    </row>
    <row r="159" spans="17:17">
      <c r="Q159" s="1"/>
    </row>
    <row r="160" spans="17:17">
      <c r="Q160" s="1"/>
    </row>
    <row r="161" spans="17:17">
      <c r="Q161" s="1"/>
    </row>
    <row r="162" spans="17:17">
      <c r="Q162" s="1"/>
    </row>
    <row r="163" spans="17:17">
      <c r="Q163" s="1"/>
    </row>
    <row r="164" spans="17:17">
      <c r="Q164" s="1"/>
    </row>
    <row r="165" spans="17:17">
      <c r="Q165" s="1"/>
    </row>
    <row r="166" spans="17:17">
      <c r="Q166" s="1"/>
    </row>
    <row r="167" spans="17:17">
      <c r="Q167" s="1"/>
    </row>
    <row r="168" spans="17:17">
      <c r="Q168" s="1"/>
    </row>
    <row r="169" spans="17:17">
      <c r="Q169" s="1"/>
    </row>
    <row r="170" spans="17:17">
      <c r="Q170" s="1"/>
    </row>
    <row r="171" spans="17:17">
      <c r="Q171" s="1"/>
    </row>
    <row r="172" spans="17:17">
      <c r="Q172" s="1"/>
    </row>
    <row r="173" spans="17:17">
      <c r="Q173" s="1"/>
    </row>
    <row r="174" spans="17:17">
      <c r="Q174" s="1"/>
    </row>
    <row r="175" spans="17:17">
      <c r="Q175" s="1"/>
    </row>
    <row r="176" spans="17:17">
      <c r="Q176" s="1"/>
    </row>
    <row r="177" spans="17:17">
      <c r="Q177" s="1"/>
    </row>
    <row r="178" spans="17:17">
      <c r="Q178" s="1"/>
    </row>
    <row r="179" spans="17:17">
      <c r="Q179" s="1"/>
    </row>
    <row r="180" spans="17:17">
      <c r="Q180" s="1"/>
    </row>
    <row r="181" spans="17:17">
      <c r="Q181" s="1"/>
    </row>
    <row r="182" spans="17:17">
      <c r="Q182" s="1"/>
    </row>
    <row r="183" spans="17:17">
      <c r="Q183" s="1"/>
    </row>
    <row r="184" spans="17:17">
      <c r="Q184" s="1"/>
    </row>
    <row r="185" spans="17:17">
      <c r="Q185" s="1"/>
    </row>
    <row r="186" spans="17:17">
      <c r="Q186" s="1"/>
    </row>
    <row r="187" spans="17:17">
      <c r="Q187" s="1"/>
    </row>
    <row r="188" spans="17:17">
      <c r="Q188" s="1"/>
    </row>
    <row r="189" spans="17:17">
      <c r="Q189" s="1"/>
    </row>
    <row r="190" spans="17:17">
      <c r="Q190" s="1"/>
    </row>
    <row r="191" spans="17:17">
      <c r="Q191" s="1"/>
    </row>
    <row r="192" spans="17:17">
      <c r="Q192" s="1"/>
    </row>
    <row r="193" spans="17:17">
      <c r="Q193" s="1"/>
    </row>
    <row r="194" spans="17:17">
      <c r="Q194" s="1"/>
    </row>
    <row r="195" spans="17:17">
      <c r="Q195" s="1"/>
    </row>
    <row r="196" spans="17:17">
      <c r="Q196" s="1"/>
    </row>
    <row r="197" spans="17:17">
      <c r="Q197" s="1"/>
    </row>
    <row r="198" spans="17:17">
      <c r="Q198" s="1"/>
    </row>
    <row r="199" spans="17:17">
      <c r="Q199" s="1"/>
    </row>
    <row r="200" spans="17:17">
      <c r="Q200" s="1"/>
    </row>
    <row r="201" spans="17:17">
      <c r="Q201" s="1"/>
    </row>
    <row r="202" spans="17:17">
      <c r="Q202" s="1"/>
    </row>
    <row r="203" spans="17:17">
      <c r="Q203" s="1"/>
    </row>
    <row r="204" spans="17:17">
      <c r="Q204" s="1"/>
    </row>
    <row r="205" spans="17:17">
      <c r="Q205" s="1"/>
    </row>
    <row r="206" spans="17:17">
      <c r="Q206" s="1"/>
    </row>
    <row r="207" spans="17:17">
      <c r="Q207" s="1"/>
    </row>
    <row r="208" spans="17:17">
      <c r="Q208" s="1"/>
    </row>
    <row r="209" spans="17:17">
      <c r="Q209" s="1"/>
    </row>
    <row r="210" spans="17:17">
      <c r="Q210" s="1"/>
    </row>
    <row r="211" spans="17:17">
      <c r="Q211" s="1"/>
    </row>
    <row r="212" spans="17:17">
      <c r="Q212" s="1"/>
    </row>
    <row r="213" spans="17:17">
      <c r="Q213" s="1"/>
    </row>
    <row r="214" spans="17:17">
      <c r="Q214" s="1"/>
    </row>
    <row r="215" spans="17:17">
      <c r="Q215" s="1"/>
    </row>
    <row r="216" spans="17:17">
      <c r="Q216" s="1"/>
    </row>
    <row r="217" spans="17:17">
      <c r="Q217" s="1"/>
    </row>
    <row r="218" spans="17:17">
      <c r="Q218" s="1"/>
    </row>
    <row r="219" spans="17:17">
      <c r="Q219" s="1"/>
    </row>
    <row r="220" spans="17:17">
      <c r="Q220" s="1"/>
    </row>
    <row r="221" spans="17:17">
      <c r="Q221" s="1"/>
    </row>
    <row r="222" spans="17:17">
      <c r="Q222" s="1"/>
    </row>
    <row r="223" spans="17:17">
      <c r="Q223" s="1"/>
    </row>
    <row r="224" spans="17:17">
      <c r="Q224" s="1"/>
    </row>
    <row r="225" spans="17:17">
      <c r="Q225" s="1"/>
    </row>
    <row r="226" spans="17:17">
      <c r="Q226" s="1"/>
    </row>
    <row r="227" spans="17:17">
      <c r="Q227" s="1"/>
    </row>
    <row r="228" spans="17:17">
      <c r="Q228" s="1"/>
    </row>
    <row r="229" spans="17:17">
      <c r="Q229" s="1"/>
    </row>
    <row r="230" spans="17:17">
      <c r="Q230" s="1"/>
    </row>
    <row r="231" spans="17:17">
      <c r="Q231" s="1"/>
    </row>
    <row r="232" spans="17:17">
      <c r="Q232" s="1"/>
    </row>
    <row r="233" spans="17:17">
      <c r="Q233" s="1"/>
    </row>
    <row r="234" spans="17:17">
      <c r="Q234" s="1"/>
    </row>
    <row r="235" spans="17:17">
      <c r="Q235" s="1"/>
    </row>
    <row r="236" spans="17:17">
      <c r="Q236" s="1"/>
    </row>
    <row r="237" spans="17:17">
      <c r="Q237" s="1"/>
    </row>
    <row r="238" spans="17:17">
      <c r="Q238" s="1"/>
    </row>
    <row r="239" spans="17:17">
      <c r="Q239" s="1"/>
    </row>
    <row r="240" spans="17:17">
      <c r="Q240" s="1"/>
    </row>
    <row r="241" spans="17:17">
      <c r="Q241" s="1"/>
    </row>
    <row r="242" spans="17:17">
      <c r="Q242" s="1"/>
    </row>
    <row r="243" spans="17:17">
      <c r="Q243" s="1"/>
    </row>
    <row r="244" spans="17:17">
      <c r="Q244" s="1"/>
    </row>
    <row r="245" spans="17:17">
      <c r="Q245" s="1"/>
    </row>
    <row r="246" spans="17:17">
      <c r="Q246" s="1"/>
    </row>
    <row r="247" spans="17:17">
      <c r="Q247" s="1"/>
    </row>
    <row r="248" spans="17:17">
      <c r="Q248" s="1"/>
    </row>
    <row r="249" spans="17:17">
      <c r="Q249" s="1"/>
    </row>
    <row r="250" spans="17:17">
      <c r="Q250" s="1"/>
    </row>
    <row r="251" spans="17:17">
      <c r="Q251" s="1"/>
    </row>
    <row r="252" spans="17:17">
      <c r="Q252" s="1"/>
    </row>
    <row r="253" spans="17:17">
      <c r="Q253" s="1"/>
    </row>
    <row r="254" spans="17:17">
      <c r="Q254" s="1"/>
    </row>
    <row r="255" spans="17:17">
      <c r="Q255" s="1"/>
    </row>
    <row r="256" spans="17:17">
      <c r="Q256" s="1"/>
    </row>
    <row r="257" spans="17:17">
      <c r="Q257" s="1"/>
    </row>
    <row r="258" spans="17:17">
      <c r="Q258" s="1"/>
    </row>
    <row r="259" spans="17:17">
      <c r="Q259" s="1"/>
    </row>
    <row r="260" spans="17:17">
      <c r="Q260" s="1"/>
    </row>
    <row r="261" spans="17:17">
      <c r="Q261" s="1"/>
    </row>
    <row r="262" spans="17:17">
      <c r="Q262" s="1"/>
    </row>
    <row r="263" spans="17:17">
      <c r="Q263" s="1"/>
    </row>
    <row r="264" spans="17:17">
      <c r="Q264" s="1"/>
    </row>
    <row r="265" spans="17:17">
      <c r="Q265" s="1"/>
    </row>
    <row r="266" spans="17:17">
      <c r="Q266" s="1"/>
    </row>
    <row r="267" spans="17:17">
      <c r="Q267" s="1"/>
    </row>
    <row r="268" spans="17:17">
      <c r="Q268" s="1"/>
    </row>
    <row r="269" spans="17:17">
      <c r="Q269" s="1"/>
    </row>
    <row r="270" spans="17:17">
      <c r="Q270" s="1"/>
    </row>
    <row r="271" spans="17:17">
      <c r="Q271" s="1"/>
    </row>
    <row r="272" spans="17:17">
      <c r="Q272" s="1"/>
    </row>
    <row r="273" spans="17:17">
      <c r="Q273" s="1"/>
    </row>
    <row r="274" spans="17:17">
      <c r="Q274" s="1"/>
    </row>
    <row r="275" spans="17:17">
      <c r="Q275" s="1"/>
    </row>
    <row r="276" spans="17:17">
      <c r="Q276" s="1"/>
    </row>
    <row r="277" spans="17:17">
      <c r="Q277" s="1"/>
    </row>
    <row r="278" spans="17:17">
      <c r="Q278" s="1"/>
    </row>
    <row r="279" spans="17:17">
      <c r="Q279" s="1"/>
    </row>
    <row r="280" spans="17:17">
      <c r="Q280" s="1"/>
    </row>
    <row r="281" spans="17:17">
      <c r="Q281" s="1"/>
    </row>
    <row r="282" spans="17:17">
      <c r="Q282" s="1"/>
    </row>
    <row r="283" spans="17:17">
      <c r="Q283" s="1"/>
    </row>
    <row r="284" spans="17:17">
      <c r="Q284" s="1"/>
    </row>
    <row r="285" spans="17:17">
      <c r="Q285" s="1"/>
    </row>
    <row r="286" spans="17:17">
      <c r="Q286" s="1"/>
    </row>
    <row r="287" spans="17:17">
      <c r="Q287" s="1"/>
    </row>
    <row r="288" spans="17:17">
      <c r="Q288" s="1"/>
    </row>
    <row r="289" spans="17:17">
      <c r="Q289" s="1"/>
    </row>
    <row r="290" spans="17:17">
      <c r="Q290" s="1"/>
    </row>
    <row r="291" spans="17:17">
      <c r="Q291" s="1"/>
    </row>
    <row r="292" spans="17:17">
      <c r="Q292" s="1"/>
    </row>
    <row r="293" spans="17:17">
      <c r="Q293" s="1"/>
    </row>
    <row r="294" spans="17:17">
      <c r="Q294" s="1"/>
    </row>
    <row r="295" spans="17:17">
      <c r="Q295" s="1"/>
    </row>
    <row r="296" spans="17:17">
      <c r="Q296" s="1"/>
    </row>
    <row r="297" spans="17:17">
      <c r="Q297" s="1"/>
    </row>
    <row r="298" spans="17:17">
      <c r="Q298" s="1"/>
    </row>
    <row r="299" spans="17:17">
      <c r="Q299" s="1"/>
    </row>
    <row r="300" spans="17:17">
      <c r="Q300" s="1"/>
    </row>
    <row r="301" spans="17:17">
      <c r="Q301" s="1"/>
    </row>
    <row r="302" spans="17:17">
      <c r="Q302" s="1"/>
    </row>
    <row r="303" spans="17:17">
      <c r="Q303" s="1"/>
    </row>
    <row r="304" spans="17:17">
      <c r="Q304" s="1"/>
    </row>
    <row r="305" spans="17:17">
      <c r="Q305" s="1"/>
    </row>
    <row r="306" spans="17:17">
      <c r="Q306" s="1"/>
    </row>
    <row r="307" spans="17:17">
      <c r="Q307" s="1"/>
    </row>
    <row r="308" spans="17:17">
      <c r="Q308" s="1"/>
    </row>
    <row r="309" spans="17:17">
      <c r="Q309" s="1"/>
    </row>
    <row r="310" spans="17:17">
      <c r="Q310" s="1"/>
    </row>
    <row r="311" spans="17:17">
      <c r="Q311" s="1"/>
    </row>
    <row r="312" spans="17:17">
      <c r="Q312" s="1"/>
    </row>
    <row r="313" spans="17:17">
      <c r="Q313" s="1"/>
    </row>
    <row r="314" spans="17:17">
      <c r="Q314" s="1"/>
    </row>
    <row r="315" spans="17:17">
      <c r="Q315" s="1"/>
    </row>
    <row r="316" spans="17:17">
      <c r="Q316" s="1"/>
    </row>
    <row r="317" spans="17:17">
      <c r="Q317" s="1"/>
    </row>
    <row r="318" spans="17:17">
      <c r="Q318" s="1"/>
    </row>
    <row r="319" spans="17:17">
      <c r="Q319" s="1"/>
    </row>
    <row r="320" spans="17:17">
      <c r="Q320" s="1"/>
    </row>
    <row r="321" spans="17:17">
      <c r="Q321" s="1"/>
    </row>
    <row r="322" spans="17:17">
      <c r="Q322" s="1"/>
    </row>
    <row r="323" spans="17:17">
      <c r="Q323" s="1"/>
    </row>
    <row r="324" spans="17:17">
      <c r="Q324" s="1"/>
    </row>
    <row r="325" spans="17:17">
      <c r="Q325" s="1"/>
    </row>
    <row r="326" spans="17:17">
      <c r="Q326" s="1"/>
    </row>
    <row r="327" spans="17:17">
      <c r="Q327" s="1"/>
    </row>
    <row r="328" spans="17:17">
      <c r="Q328" s="1"/>
    </row>
    <row r="329" spans="17:17">
      <c r="Q329" s="1"/>
    </row>
    <row r="330" spans="17:17">
      <c r="Q330" s="1"/>
    </row>
    <row r="331" spans="17:17">
      <c r="Q331" s="1"/>
    </row>
    <row r="332" spans="17:17">
      <c r="Q332" s="1"/>
    </row>
    <row r="333" spans="17:17">
      <c r="Q333" s="1"/>
    </row>
    <row r="334" spans="17:17">
      <c r="Q334" s="1"/>
    </row>
    <row r="335" spans="17:17">
      <c r="Q335" s="1"/>
    </row>
    <row r="336" spans="17:17">
      <c r="Q336" s="1"/>
    </row>
    <row r="337" spans="17:17">
      <c r="Q337" s="1"/>
    </row>
    <row r="338" spans="17:17">
      <c r="Q338" s="1"/>
    </row>
    <row r="339" spans="17:17">
      <c r="Q339" s="1"/>
    </row>
    <row r="340" spans="17:17">
      <c r="Q340" s="1"/>
    </row>
    <row r="341" spans="17:17">
      <c r="Q341" s="1"/>
    </row>
    <row r="342" spans="17:17">
      <c r="Q342" s="1"/>
    </row>
    <row r="343" spans="17:17">
      <c r="Q343" s="1"/>
    </row>
    <row r="344" spans="17:17">
      <c r="Q344" s="1"/>
    </row>
    <row r="345" spans="17:17">
      <c r="Q345" s="1"/>
    </row>
    <row r="346" spans="17:17">
      <c r="Q346" s="1"/>
    </row>
    <row r="347" spans="17:17">
      <c r="Q347" s="1"/>
    </row>
    <row r="348" spans="17:17">
      <c r="Q348" s="1"/>
    </row>
    <row r="349" spans="17:17">
      <c r="Q349" s="1"/>
    </row>
    <row r="350" spans="17:17">
      <c r="Q350" s="1"/>
    </row>
    <row r="351" spans="17:17">
      <c r="Q351" s="1"/>
    </row>
    <row r="352" spans="17:17">
      <c r="Q352" s="1"/>
    </row>
    <row r="353" spans="17:17">
      <c r="Q353" s="1"/>
    </row>
    <row r="354" spans="17:17">
      <c r="Q354" s="1"/>
    </row>
    <row r="355" spans="17:17">
      <c r="Q355" s="1"/>
    </row>
    <row r="356" spans="17:17">
      <c r="Q356" s="1"/>
    </row>
    <row r="357" spans="17:17">
      <c r="Q357" s="1"/>
    </row>
    <row r="358" spans="17:17">
      <c r="Q358" s="1"/>
    </row>
    <row r="359" spans="17:17">
      <c r="Q359" s="1"/>
    </row>
    <row r="360" spans="17:17">
      <c r="Q360" s="1"/>
    </row>
    <row r="361" spans="17:17">
      <c r="Q361" s="1"/>
    </row>
    <row r="362" spans="17:17">
      <c r="Q362" s="1"/>
    </row>
    <row r="363" spans="17:17">
      <c r="Q363" s="1"/>
    </row>
    <row r="364" spans="17:17">
      <c r="Q364" s="1"/>
    </row>
    <row r="365" spans="17:17">
      <c r="Q365" s="1"/>
    </row>
    <row r="366" spans="17:17">
      <c r="Q366" s="1"/>
    </row>
    <row r="367" spans="17:17">
      <c r="Q367" s="1"/>
    </row>
    <row r="368" spans="17:17">
      <c r="Q368" s="1"/>
    </row>
    <row r="369" spans="17:17">
      <c r="Q369" s="1"/>
    </row>
    <row r="370" spans="17:17">
      <c r="Q370" s="1"/>
    </row>
    <row r="371" spans="17:17">
      <c r="Q371" s="1"/>
    </row>
    <row r="372" spans="17:17">
      <c r="Q372" s="1"/>
    </row>
    <row r="373" spans="17:17">
      <c r="Q373" s="1"/>
    </row>
    <row r="374" spans="17:17">
      <c r="Q374" s="1"/>
    </row>
    <row r="375" spans="17:17">
      <c r="Q375" s="1"/>
    </row>
    <row r="376" spans="17:17">
      <c r="Q376" s="1"/>
    </row>
    <row r="377" spans="17:17">
      <c r="Q377" s="1"/>
    </row>
    <row r="378" spans="17:17">
      <c r="Q378" s="1"/>
    </row>
    <row r="379" spans="17:17">
      <c r="Q379" s="1"/>
    </row>
    <row r="380" spans="17:17">
      <c r="Q380" s="1"/>
    </row>
    <row r="381" spans="17:17">
      <c r="Q381" s="1"/>
    </row>
    <row r="382" spans="17:17">
      <c r="Q382" s="1"/>
    </row>
    <row r="383" spans="17:17">
      <c r="Q383" s="1"/>
    </row>
    <row r="384" spans="17:17">
      <c r="Q384" s="1"/>
    </row>
    <row r="385" spans="17:17">
      <c r="Q385" s="1"/>
    </row>
    <row r="386" spans="17:17">
      <c r="Q386" s="1"/>
    </row>
    <row r="387" spans="17:17">
      <c r="Q387" s="1"/>
    </row>
    <row r="388" spans="17:17">
      <c r="Q388" s="1"/>
    </row>
    <row r="389" spans="17:17">
      <c r="Q389" s="1"/>
    </row>
    <row r="390" spans="17:17">
      <c r="Q390" s="1"/>
    </row>
    <row r="391" spans="17:17">
      <c r="Q391" s="1"/>
    </row>
    <row r="392" spans="17:17">
      <c r="Q392" s="1"/>
    </row>
    <row r="393" spans="17:17">
      <c r="Q393" s="1"/>
    </row>
    <row r="394" spans="17:17">
      <c r="Q394" s="1"/>
    </row>
    <row r="395" spans="17:17">
      <c r="Q395" s="1"/>
    </row>
    <row r="396" spans="17:17">
      <c r="Q396" s="1"/>
    </row>
    <row r="397" spans="17:17">
      <c r="Q397" s="1"/>
    </row>
    <row r="398" spans="17:17">
      <c r="Q398" s="1"/>
    </row>
    <row r="399" spans="17:17">
      <c r="Q399" s="1"/>
    </row>
    <row r="400" spans="17:17">
      <c r="Q400" s="1"/>
    </row>
    <row r="401" spans="17:17">
      <c r="Q401" s="1"/>
    </row>
    <row r="402" spans="17:17">
      <c r="Q402" s="1"/>
    </row>
    <row r="403" spans="17:17">
      <c r="Q403" s="1"/>
    </row>
    <row r="404" spans="17:17">
      <c r="Q404" s="1"/>
    </row>
    <row r="405" spans="17:17">
      <c r="Q405" s="1"/>
    </row>
    <row r="406" spans="17:17">
      <c r="Q406" s="1"/>
    </row>
    <row r="407" spans="17:17">
      <c r="Q407" s="1"/>
    </row>
    <row r="408" spans="17:17">
      <c r="Q408" s="1"/>
    </row>
    <row r="409" spans="17:17">
      <c r="Q409" s="1"/>
    </row>
    <row r="410" spans="17:17">
      <c r="Q410" s="1"/>
    </row>
    <row r="411" spans="17:17">
      <c r="Q411" s="1"/>
    </row>
    <row r="412" spans="17:17">
      <c r="Q412" s="1"/>
    </row>
    <row r="413" spans="17:17">
      <c r="Q413" s="1"/>
    </row>
    <row r="414" spans="17:17">
      <c r="Q414" s="1"/>
    </row>
    <row r="415" spans="17:17">
      <c r="Q415" s="1"/>
    </row>
    <row r="416" spans="17:17">
      <c r="Q416" s="1"/>
    </row>
    <row r="417" spans="17:17">
      <c r="Q417" s="1"/>
    </row>
    <row r="418" spans="17:17">
      <c r="Q418" s="1"/>
    </row>
    <row r="419" spans="17:17">
      <c r="Q419" s="1"/>
    </row>
    <row r="420" spans="17:17">
      <c r="Q420" s="1"/>
    </row>
    <row r="421" spans="17:17">
      <c r="Q421" s="1"/>
    </row>
    <row r="422" spans="17:17">
      <c r="Q422" s="1"/>
    </row>
    <row r="423" spans="17:17">
      <c r="Q423" s="1"/>
    </row>
    <row r="424" spans="17:17">
      <c r="Q424" s="1"/>
    </row>
    <row r="425" spans="17:17">
      <c r="Q425" s="1"/>
    </row>
    <row r="426" spans="17:17">
      <c r="Q426" s="1"/>
    </row>
    <row r="427" spans="17:17">
      <c r="Q427" s="1"/>
    </row>
    <row r="428" spans="17:17">
      <c r="Q428" s="1"/>
    </row>
    <row r="429" spans="17:17">
      <c r="Q429" s="1"/>
    </row>
    <row r="430" spans="17:17">
      <c r="Q430" s="1"/>
    </row>
    <row r="431" spans="17:17">
      <c r="Q431" s="1"/>
    </row>
    <row r="432" spans="17:17">
      <c r="Q432" s="1"/>
    </row>
    <row r="433" spans="17:17">
      <c r="Q433" s="1"/>
    </row>
    <row r="434" spans="17:17">
      <c r="Q434" s="1"/>
    </row>
    <row r="435" spans="17:17">
      <c r="Q435" s="1"/>
    </row>
    <row r="436" spans="17:17">
      <c r="Q436" s="1"/>
    </row>
    <row r="437" spans="17:17">
      <c r="Q437" s="1"/>
    </row>
    <row r="438" spans="17:17">
      <c r="Q438" s="1"/>
    </row>
    <row r="439" spans="17:17">
      <c r="Q439" s="1"/>
    </row>
    <row r="440" spans="17:17">
      <c r="Q440" s="1"/>
    </row>
    <row r="441" spans="17:17">
      <c r="Q441" s="1"/>
    </row>
    <row r="442" spans="17:17">
      <c r="Q442" s="1"/>
    </row>
    <row r="443" spans="17:17">
      <c r="Q443" s="1"/>
    </row>
    <row r="444" spans="17:17">
      <c r="Q444" s="1"/>
    </row>
    <row r="445" spans="17:17">
      <c r="Q445" s="1"/>
    </row>
    <row r="446" spans="17:17">
      <c r="Q446" s="1"/>
    </row>
    <row r="447" spans="17:17">
      <c r="Q447" s="1"/>
    </row>
    <row r="448" spans="17:17">
      <c r="Q448" s="1"/>
    </row>
    <row r="449" spans="17:17">
      <c r="Q449" s="1"/>
    </row>
    <row r="450" spans="17:17">
      <c r="Q450" s="1"/>
    </row>
    <row r="451" spans="17:17">
      <c r="Q451" s="1"/>
    </row>
    <row r="452" spans="17:17">
      <c r="Q452" s="1"/>
    </row>
    <row r="453" spans="17:17">
      <c r="Q453" s="1"/>
    </row>
    <row r="454" spans="17:17">
      <c r="Q454" s="1"/>
    </row>
    <row r="455" spans="17:17">
      <c r="Q455" s="1"/>
    </row>
    <row r="456" spans="17:17">
      <c r="Q456" s="1"/>
    </row>
    <row r="457" spans="17:17">
      <c r="Q457" s="1"/>
    </row>
    <row r="458" spans="17:17">
      <c r="Q458" s="1"/>
    </row>
    <row r="459" spans="17:17">
      <c r="Q459" s="1"/>
    </row>
    <row r="460" spans="17:17">
      <c r="Q460" s="1"/>
    </row>
    <row r="461" spans="17:17">
      <c r="Q461" s="1"/>
    </row>
    <row r="462" spans="17:17">
      <c r="Q462" s="1"/>
    </row>
    <row r="463" spans="17:17">
      <c r="Q463" s="1"/>
    </row>
    <row r="464" spans="17:17">
      <c r="Q464" s="1"/>
    </row>
    <row r="465" spans="17:17">
      <c r="Q465" s="1"/>
    </row>
    <row r="466" spans="17:17">
      <c r="Q466" s="1"/>
    </row>
    <row r="467" spans="17:17">
      <c r="Q467" s="1"/>
    </row>
    <row r="468" spans="17:17">
      <c r="Q468" s="1"/>
    </row>
    <row r="469" spans="17:17">
      <c r="Q469" s="1"/>
    </row>
    <row r="470" spans="17:17">
      <c r="Q470" s="1"/>
    </row>
    <row r="471" spans="17:17">
      <c r="Q471" s="1"/>
    </row>
    <row r="472" spans="17:17">
      <c r="Q472" s="1"/>
    </row>
    <row r="473" spans="17:17">
      <c r="Q473" s="1"/>
    </row>
    <row r="474" spans="17:17">
      <c r="Q474" s="1"/>
    </row>
    <row r="475" spans="17:17">
      <c r="Q475" s="1"/>
    </row>
    <row r="476" spans="17:17">
      <c r="Q476" s="1"/>
    </row>
    <row r="477" spans="17:17">
      <c r="Q477" s="1"/>
    </row>
    <row r="478" spans="17:17">
      <c r="Q478" s="1"/>
    </row>
    <row r="479" spans="17:17">
      <c r="Q479" s="1"/>
    </row>
    <row r="480" spans="17:17">
      <c r="Q480" s="1"/>
    </row>
    <row r="481" spans="17:17">
      <c r="Q481" s="1"/>
    </row>
    <row r="482" spans="17:17">
      <c r="Q482" s="1"/>
    </row>
    <row r="483" spans="17:17">
      <c r="Q483" s="1"/>
    </row>
    <row r="484" spans="17:17">
      <c r="Q48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9A93A-4467-4593-B5A4-76FBF6146B8A}">
  <dimension ref="A1:C189"/>
  <sheetViews>
    <sheetView topLeftCell="A239" workbookViewId="0">
      <selection activeCell="O257" sqref="O257"/>
    </sheetView>
  </sheetViews>
  <sheetFormatPr defaultRowHeight="15"/>
  <sheetData>
    <row r="1" spans="1:3">
      <c r="A1" s="1" t="s">
        <v>211</v>
      </c>
      <c r="B1" s="1" t="s">
        <v>184</v>
      </c>
      <c r="C1" s="1" t="s">
        <v>210</v>
      </c>
    </row>
    <row r="2" spans="1:3">
      <c r="A2" s="1" t="s">
        <v>145</v>
      </c>
      <c r="B2" s="1" t="s">
        <v>2</v>
      </c>
      <c r="C2" s="1" t="s">
        <v>145</v>
      </c>
    </row>
    <row r="3" spans="1:3">
      <c r="A3" s="1" t="s">
        <v>43</v>
      </c>
      <c r="B3" s="1" t="s">
        <v>3</v>
      </c>
      <c r="C3" s="1" t="s">
        <v>43</v>
      </c>
    </row>
    <row r="4" spans="1:3">
      <c r="A4" s="1" t="s">
        <v>213</v>
      </c>
      <c r="B4" s="1" t="s">
        <v>4</v>
      </c>
      <c r="C4" s="1" t="s">
        <v>208</v>
      </c>
    </row>
    <row r="5" spans="1:3">
      <c r="A5" s="1" t="s">
        <v>205</v>
      </c>
      <c r="B5" s="1" t="s">
        <v>5</v>
      </c>
      <c r="C5" s="1" t="s">
        <v>205</v>
      </c>
    </row>
    <row r="6" spans="1:3">
      <c r="A6" s="1" t="s">
        <v>147</v>
      </c>
      <c r="B6" s="1" t="s">
        <v>6</v>
      </c>
      <c r="C6" s="1" t="s">
        <v>147</v>
      </c>
    </row>
    <row r="7" spans="1:3">
      <c r="A7" s="1" t="s">
        <v>2</v>
      </c>
      <c r="B7" s="1" t="s">
        <v>7</v>
      </c>
      <c r="C7" s="1" t="s">
        <v>2</v>
      </c>
    </row>
    <row r="8" spans="1:3">
      <c r="A8" s="1" t="s">
        <v>54</v>
      </c>
      <c r="B8" s="1" t="s">
        <v>8</v>
      </c>
      <c r="C8" s="1" t="s">
        <v>54</v>
      </c>
    </row>
    <row r="9" spans="1:3">
      <c r="A9" s="1" t="s">
        <v>55</v>
      </c>
      <c r="B9" s="1" t="s">
        <v>9</v>
      </c>
      <c r="C9" s="1" t="s">
        <v>55</v>
      </c>
    </row>
    <row r="10" spans="1:3">
      <c r="A10" s="1" t="s">
        <v>56</v>
      </c>
      <c r="B10" s="1" t="s">
        <v>10</v>
      </c>
      <c r="C10" s="1" t="s">
        <v>56</v>
      </c>
    </row>
    <row r="11" spans="1:3">
      <c r="A11" s="1" t="s">
        <v>57</v>
      </c>
      <c r="B11" s="1" t="s">
        <v>11</v>
      </c>
      <c r="C11" s="1" t="s">
        <v>57</v>
      </c>
    </row>
    <row r="12" spans="1:3">
      <c r="A12" s="1" t="s">
        <v>58</v>
      </c>
      <c r="B12" s="1" t="s">
        <v>12</v>
      </c>
      <c r="C12" s="1" t="s">
        <v>58</v>
      </c>
    </row>
    <row r="13" spans="1:3">
      <c r="A13" s="1" t="s">
        <v>59</v>
      </c>
      <c r="B13" s="1" t="s">
        <v>13</v>
      </c>
      <c r="C13" s="1" t="s">
        <v>59</v>
      </c>
    </row>
    <row r="14" spans="1:3">
      <c r="A14" s="1" t="s">
        <v>60</v>
      </c>
      <c r="B14" s="1" t="s">
        <v>14</v>
      </c>
      <c r="C14" s="1" t="s">
        <v>60</v>
      </c>
    </row>
    <row r="15" spans="1:3">
      <c r="A15" s="1" t="s">
        <v>61</v>
      </c>
      <c r="B15" s="1" t="s">
        <v>15</v>
      </c>
      <c r="C15" s="1" t="s">
        <v>61</v>
      </c>
    </row>
    <row r="16" spans="1:3">
      <c r="A16" s="1" t="s">
        <v>7</v>
      </c>
      <c r="B16" s="1" t="s">
        <v>16</v>
      </c>
      <c r="C16" s="1" t="s">
        <v>7</v>
      </c>
    </row>
    <row r="17" spans="1:3">
      <c r="A17" s="1" t="s">
        <v>8</v>
      </c>
      <c r="B17" s="1" t="s">
        <v>17</v>
      </c>
      <c r="C17" s="1" t="s">
        <v>8</v>
      </c>
    </row>
    <row r="18" spans="1:3">
      <c r="A18" s="1" t="s">
        <v>83</v>
      </c>
      <c r="B18" s="1" t="s">
        <v>18</v>
      </c>
      <c r="C18" s="1" t="s">
        <v>62</v>
      </c>
    </row>
    <row r="19" spans="1:3">
      <c r="A19" s="1" t="s">
        <v>84</v>
      </c>
      <c r="B19" s="1" t="s">
        <v>19</v>
      </c>
      <c r="C19" s="1" t="s">
        <v>63</v>
      </c>
    </row>
    <row r="20" spans="1:3">
      <c r="A20" s="1" t="s">
        <v>10</v>
      </c>
      <c r="B20" s="1" t="s">
        <v>20</v>
      </c>
      <c r="C20" s="1" t="s">
        <v>10</v>
      </c>
    </row>
    <row r="21" spans="1:3">
      <c r="A21" s="1" t="s">
        <v>49</v>
      </c>
      <c r="B21" s="1" t="s">
        <v>21</v>
      </c>
      <c r="C21" s="1" t="s">
        <v>49</v>
      </c>
    </row>
    <row r="22" spans="1:3">
      <c r="A22" s="1" t="s">
        <v>18</v>
      </c>
      <c r="B22" s="1" t="s">
        <v>81</v>
      </c>
      <c r="C22" s="1" t="s">
        <v>18</v>
      </c>
    </row>
    <row r="23" spans="1:3">
      <c r="A23" s="1" t="s">
        <v>19</v>
      </c>
      <c r="B23" s="1" t="s">
        <v>82</v>
      </c>
      <c r="C23" s="1" t="s">
        <v>19</v>
      </c>
    </row>
    <row r="24" spans="1:3">
      <c r="A24" s="1" t="s">
        <v>20</v>
      </c>
      <c r="B24" s="1" t="s">
        <v>42</v>
      </c>
      <c r="C24" s="1" t="s">
        <v>20</v>
      </c>
    </row>
    <row r="25" spans="1:3">
      <c r="A25" s="1" t="s">
        <v>21</v>
      </c>
      <c r="B25" s="1" t="s">
        <v>43</v>
      </c>
      <c r="C25" s="1" t="s">
        <v>21</v>
      </c>
    </row>
    <row r="26" spans="1:3">
      <c r="A26" s="1" t="s">
        <v>68</v>
      </c>
      <c r="B26" s="1" t="s">
        <v>44</v>
      </c>
      <c r="C26" s="1" t="s">
        <v>226</v>
      </c>
    </row>
    <row r="27" spans="1:3">
      <c r="A27" s="1" t="s">
        <v>69</v>
      </c>
      <c r="B27" s="1" t="s">
        <v>45</v>
      </c>
      <c r="C27" s="1" t="s">
        <v>227</v>
      </c>
    </row>
    <row r="28" spans="1:3">
      <c r="A28" s="1" t="s">
        <v>87</v>
      </c>
      <c r="B28" s="1" t="s">
        <v>46</v>
      </c>
      <c r="C28" s="1" t="s">
        <v>149</v>
      </c>
    </row>
    <row r="29" spans="1:3">
      <c r="A29" s="1" t="s">
        <v>71</v>
      </c>
      <c r="B29" s="1" t="s">
        <v>2</v>
      </c>
      <c r="C29" s="1" t="s">
        <v>226</v>
      </c>
    </row>
    <row r="30" spans="1:3">
      <c r="A30" s="1" t="s">
        <v>72</v>
      </c>
      <c r="B30" s="1" t="s">
        <v>3</v>
      </c>
      <c r="C30" s="1" t="s">
        <v>228</v>
      </c>
    </row>
    <row r="31" spans="1:3">
      <c r="A31" s="1" t="s">
        <v>73</v>
      </c>
      <c r="B31" s="1" t="s">
        <v>4</v>
      </c>
      <c r="C31" s="1" t="s">
        <v>149</v>
      </c>
    </row>
    <row r="32" spans="1:3">
      <c r="A32" s="1" t="s">
        <v>74</v>
      </c>
      <c r="B32" s="1" t="s">
        <v>5</v>
      </c>
      <c r="C32" s="1" t="s">
        <v>68</v>
      </c>
    </row>
    <row r="33" spans="1:3">
      <c r="A33" s="1" t="s">
        <v>215</v>
      </c>
      <c r="B33" s="1" t="s">
        <v>6</v>
      </c>
      <c r="C33" s="1" t="s">
        <v>69</v>
      </c>
    </row>
    <row r="34" spans="1:3">
      <c r="A34" s="1" t="s">
        <v>75</v>
      </c>
      <c r="B34" s="1" t="s">
        <v>48</v>
      </c>
      <c r="C34" s="1" t="s">
        <v>70</v>
      </c>
    </row>
    <row r="35" spans="1:3">
      <c r="A35" s="1" t="s">
        <v>76</v>
      </c>
      <c r="B35" s="1" t="s">
        <v>8</v>
      </c>
      <c r="C35" s="1" t="s">
        <v>71</v>
      </c>
    </row>
    <row r="36" spans="1:3">
      <c r="A36" s="1" t="s">
        <v>77</v>
      </c>
      <c r="B36" s="1" t="s">
        <v>9</v>
      </c>
      <c r="C36" s="1" t="s">
        <v>72</v>
      </c>
    </row>
    <row r="37" spans="1:3">
      <c r="A37" s="1" t="s">
        <v>78</v>
      </c>
      <c r="B37" s="1" t="s">
        <v>10</v>
      </c>
      <c r="C37" s="1" t="s">
        <v>73</v>
      </c>
    </row>
    <row r="38" spans="1:3">
      <c r="A38" s="1" t="s">
        <v>79</v>
      </c>
      <c r="B38" s="1" t="s">
        <v>49</v>
      </c>
      <c r="C38" s="1" t="s">
        <v>74</v>
      </c>
    </row>
    <row r="39" spans="1:3">
      <c r="A39" s="1" t="s">
        <v>80</v>
      </c>
      <c r="B39" s="1" t="s">
        <v>18</v>
      </c>
      <c r="C39" s="1" t="s">
        <v>75</v>
      </c>
    </row>
    <row r="40" spans="1:3">
      <c r="A40" s="1" t="s">
        <v>185</v>
      </c>
      <c r="B40" s="1" t="s">
        <v>19</v>
      </c>
      <c r="C40" s="1" t="s">
        <v>76</v>
      </c>
    </row>
    <row r="41" spans="1:3">
      <c r="A41" s="1" t="s">
        <v>186</v>
      </c>
      <c r="B41" s="1" t="s">
        <v>20</v>
      </c>
      <c r="C41" s="1" t="s">
        <v>77</v>
      </c>
    </row>
    <row r="42" spans="1:3">
      <c r="A42" s="1" t="s">
        <v>187</v>
      </c>
      <c r="B42" s="1" t="s">
        <v>21</v>
      </c>
      <c r="C42" s="1" t="s">
        <v>78</v>
      </c>
    </row>
    <row r="43" spans="1:3">
      <c r="A43" s="1" t="s">
        <v>188</v>
      </c>
      <c r="B43" s="1" t="s">
        <v>167</v>
      </c>
      <c r="C43" s="1" t="s">
        <v>79</v>
      </c>
    </row>
    <row r="44" spans="1:3">
      <c r="A44" s="1" t="s">
        <v>189</v>
      </c>
      <c r="B44" s="1" t="s">
        <v>168</v>
      </c>
      <c r="C44" s="1" t="s">
        <v>80</v>
      </c>
    </row>
    <row r="45" spans="1:3">
      <c r="A45" s="1" t="s">
        <v>201</v>
      </c>
      <c r="B45" s="1" t="s">
        <v>169</v>
      </c>
      <c r="C45" s="1" t="s">
        <v>185</v>
      </c>
    </row>
    <row r="46" spans="1:3">
      <c r="A46" s="1" t="s">
        <v>190</v>
      </c>
      <c r="B46" s="1" t="s">
        <v>170</v>
      </c>
      <c r="C46" s="1" t="s">
        <v>186</v>
      </c>
    </row>
    <row r="47" spans="1:3">
      <c r="A47" s="1" t="s">
        <v>191</v>
      </c>
      <c r="B47" s="1" t="s">
        <v>171</v>
      </c>
      <c r="C47" s="1" t="s">
        <v>187</v>
      </c>
    </row>
    <row r="48" spans="1:3">
      <c r="A48" s="1" t="s">
        <v>192</v>
      </c>
      <c r="B48" s="1" t="s">
        <v>117</v>
      </c>
      <c r="C48" s="1" t="s">
        <v>188</v>
      </c>
    </row>
    <row r="49" spans="1:3">
      <c r="A49" s="1" t="s">
        <v>193</v>
      </c>
      <c r="B49" s="1" t="s">
        <v>68</v>
      </c>
      <c r="C49" s="1" t="s">
        <v>189</v>
      </c>
    </row>
    <row r="50" spans="1:3">
      <c r="A50" s="1" t="s">
        <v>194</v>
      </c>
      <c r="B50" s="1" t="s">
        <v>173</v>
      </c>
      <c r="C50" s="1" t="s">
        <v>201</v>
      </c>
    </row>
    <row r="51" spans="1:3">
      <c r="A51" s="1" t="s">
        <v>195</v>
      </c>
      <c r="B51" s="1" t="s">
        <v>174</v>
      </c>
      <c r="C51" s="1" t="s">
        <v>190</v>
      </c>
    </row>
    <row r="52" spans="1:3">
      <c r="A52" s="1" t="s">
        <v>196</v>
      </c>
      <c r="B52" s="1" t="s">
        <v>175</v>
      </c>
      <c r="C52" s="1" t="s">
        <v>191</v>
      </c>
    </row>
    <row r="53" spans="1:3">
      <c r="A53" s="1" t="s">
        <v>203</v>
      </c>
      <c r="B53" s="1" t="s">
        <v>73</v>
      </c>
      <c r="C53" s="1" t="s">
        <v>192</v>
      </c>
    </row>
    <row r="54" spans="1:3">
      <c r="A54" s="1" t="s">
        <v>197</v>
      </c>
      <c r="B54" s="1" t="s">
        <v>74</v>
      </c>
      <c r="C54" s="1" t="s">
        <v>193</v>
      </c>
    </row>
    <row r="55" spans="1:3">
      <c r="A55" s="1" t="s">
        <v>198</v>
      </c>
      <c r="B55" s="1" t="s">
        <v>75</v>
      </c>
      <c r="C55" s="1" t="s">
        <v>194</v>
      </c>
    </row>
    <row r="56" spans="1:3">
      <c r="A56" s="1" t="s">
        <v>199</v>
      </c>
      <c r="B56" s="1" t="s">
        <v>76</v>
      </c>
      <c r="C56" s="1" t="s">
        <v>195</v>
      </c>
    </row>
    <row r="57" spans="1:3">
      <c r="A57" s="1" t="s">
        <v>206</v>
      </c>
      <c r="B57" s="1" t="s">
        <v>42</v>
      </c>
      <c r="C57" s="1" t="s">
        <v>196</v>
      </c>
    </row>
    <row r="58" spans="1:3">
      <c r="A58" s="1" t="s">
        <v>200</v>
      </c>
      <c r="B58" s="1" t="s">
        <v>43</v>
      </c>
      <c r="C58" s="1" t="s">
        <v>203</v>
      </c>
    </row>
    <row r="59" spans="1:3">
      <c r="A59" s="1" t="s">
        <v>107</v>
      </c>
      <c r="B59" s="1" t="s">
        <v>176</v>
      </c>
      <c r="C59" s="1" t="s">
        <v>197</v>
      </c>
    </row>
    <row r="60" spans="1:3">
      <c r="A60" s="1" t="s">
        <v>108</v>
      </c>
      <c r="B60" s="1" t="s">
        <v>45</v>
      </c>
      <c r="C60" s="1" t="s">
        <v>198</v>
      </c>
    </row>
    <row r="61" spans="1:3">
      <c r="A61" s="1" t="s">
        <v>109</v>
      </c>
      <c r="B61" s="1" t="s">
        <v>46</v>
      </c>
      <c r="C61" s="1" t="s">
        <v>199</v>
      </c>
    </row>
    <row r="62" spans="1:3">
      <c r="A62" s="1" t="s">
        <v>42</v>
      </c>
      <c r="B62" s="1" t="s">
        <v>2</v>
      </c>
      <c r="C62" s="1" t="s">
        <v>206</v>
      </c>
    </row>
    <row r="63" spans="1:3">
      <c r="A63" s="1" t="s">
        <v>43</v>
      </c>
      <c r="B63" s="1" t="s">
        <v>3</v>
      </c>
      <c r="C63" s="1" t="s">
        <v>200</v>
      </c>
    </row>
    <row r="64" spans="1:3">
      <c r="A64" s="1" t="s">
        <v>209</v>
      </c>
      <c r="B64" s="1" t="s">
        <v>4</v>
      </c>
      <c r="C64" s="1" t="s">
        <v>42</v>
      </c>
    </row>
    <row r="65" spans="1:3">
      <c r="A65" s="1" t="s">
        <v>45</v>
      </c>
      <c r="B65" s="1" t="s">
        <v>5</v>
      </c>
      <c r="C65" s="1" t="s">
        <v>43</v>
      </c>
    </row>
    <row r="66" spans="1:3">
      <c r="A66" s="1" t="s">
        <v>46</v>
      </c>
      <c r="B66" s="1" t="s">
        <v>6</v>
      </c>
      <c r="C66" s="1" t="s">
        <v>207</v>
      </c>
    </row>
    <row r="67" spans="1:3">
      <c r="A67" s="1" t="s">
        <v>2</v>
      </c>
      <c r="B67" s="1" t="s">
        <v>51</v>
      </c>
      <c r="C67" s="1" t="s">
        <v>45</v>
      </c>
    </row>
    <row r="68" spans="1:3">
      <c r="A68" s="1" t="s">
        <v>3</v>
      </c>
      <c r="B68" s="1" t="s">
        <v>8</v>
      </c>
      <c r="C68" s="1" t="s">
        <v>46</v>
      </c>
    </row>
    <row r="69" spans="1:3">
      <c r="A69" s="1" t="s">
        <v>4</v>
      </c>
      <c r="B69" s="1" t="s">
        <v>9</v>
      </c>
    </row>
    <row r="70" spans="1:3">
      <c r="A70" s="1" t="s">
        <v>5</v>
      </c>
      <c r="B70" s="1" t="s">
        <v>10</v>
      </c>
    </row>
    <row r="71" spans="1:3">
      <c r="A71" s="1" t="s">
        <v>6</v>
      </c>
      <c r="B71" s="1" t="s">
        <v>49</v>
      </c>
    </row>
    <row r="72" spans="1:3">
      <c r="A72" s="1" t="s">
        <v>7</v>
      </c>
      <c r="B72" s="1" t="s">
        <v>18</v>
      </c>
    </row>
    <row r="73" spans="1:3">
      <c r="A73" s="1" t="s">
        <v>90</v>
      </c>
      <c r="B73" s="1" t="s">
        <v>19</v>
      </c>
    </row>
    <row r="74" spans="1:3">
      <c r="A74" s="1" t="s">
        <v>83</v>
      </c>
      <c r="B74" s="1" t="s">
        <v>20</v>
      </c>
    </row>
    <row r="75" spans="1:3">
      <c r="A75" s="1" t="s">
        <v>91</v>
      </c>
      <c r="B75" s="1" t="s">
        <v>21</v>
      </c>
    </row>
    <row r="76" spans="1:3">
      <c r="A76" s="1" t="s">
        <v>10</v>
      </c>
      <c r="B76" s="1" t="s">
        <v>167</v>
      </c>
    </row>
    <row r="77" spans="1:3">
      <c r="A77" s="1" t="s">
        <v>13</v>
      </c>
      <c r="B77" s="1" t="s">
        <v>168</v>
      </c>
    </row>
    <row r="78" spans="1:3">
      <c r="A78" s="1" t="s">
        <v>12</v>
      </c>
      <c r="B78" s="1" t="s">
        <v>169</v>
      </c>
    </row>
    <row r="79" spans="1:3">
      <c r="A79" s="1" t="s">
        <v>127</v>
      </c>
      <c r="B79" s="1" t="s">
        <v>180</v>
      </c>
    </row>
    <row r="80" spans="1:3">
      <c r="A80" s="1" t="s">
        <v>92</v>
      </c>
      <c r="B80" s="1" t="s">
        <v>171</v>
      </c>
    </row>
    <row r="81" spans="1:2">
      <c r="A81" s="1" t="s">
        <v>21</v>
      </c>
      <c r="B81" s="1" t="s">
        <v>117</v>
      </c>
    </row>
    <row r="82" spans="1:2">
      <c r="A82" s="1" t="s">
        <v>110</v>
      </c>
      <c r="B82" s="1" t="s">
        <v>68</v>
      </c>
    </row>
    <row r="83" spans="1:2">
      <c r="A83" s="1" t="s">
        <v>108</v>
      </c>
      <c r="B83" s="1" t="s">
        <v>173</v>
      </c>
    </row>
    <row r="84" spans="1:2">
      <c r="A84" s="1" t="s">
        <v>100</v>
      </c>
      <c r="B84" s="1" t="s">
        <v>174</v>
      </c>
    </row>
    <row r="85" spans="1:2">
      <c r="A85" s="1" t="s">
        <v>111</v>
      </c>
      <c r="B85" s="1" t="s">
        <v>175</v>
      </c>
    </row>
    <row r="86" spans="1:2">
      <c r="A86" s="1" t="s">
        <v>112</v>
      </c>
      <c r="B86" s="1" t="s">
        <v>73</v>
      </c>
    </row>
    <row r="87" spans="1:2">
      <c r="A87" s="1" t="s">
        <v>77</v>
      </c>
      <c r="B87" s="1" t="s">
        <v>74</v>
      </c>
    </row>
    <row r="88" spans="1:2">
      <c r="A88" s="1" t="s">
        <v>94</v>
      </c>
      <c r="B88" s="1" t="s">
        <v>75</v>
      </c>
    </row>
    <row r="89" spans="1:2">
      <c r="A89" s="1" t="s">
        <v>95</v>
      </c>
      <c r="B89" s="1" t="s">
        <v>76</v>
      </c>
    </row>
    <row r="90" spans="1:2">
      <c r="A90" s="1" t="s">
        <v>80</v>
      </c>
      <c r="B90" s="1" t="s">
        <v>42</v>
      </c>
    </row>
    <row r="91" spans="1:2">
      <c r="A91" s="1" t="s">
        <v>99</v>
      </c>
      <c r="B91" s="1" t="s">
        <v>43</v>
      </c>
    </row>
    <row r="92" spans="1:2">
      <c r="A92" s="1" t="s">
        <v>132</v>
      </c>
      <c r="B92" s="1" t="s">
        <v>177</v>
      </c>
    </row>
    <row r="93" spans="1:2">
      <c r="A93" s="1" t="s">
        <v>133</v>
      </c>
      <c r="B93" s="1" t="s">
        <v>45</v>
      </c>
    </row>
    <row r="94" spans="1:2">
      <c r="A94" s="1" t="s">
        <v>101</v>
      </c>
      <c r="B94" s="1" t="s">
        <v>46</v>
      </c>
    </row>
    <row r="95" spans="1:2">
      <c r="A95" s="1" t="s">
        <v>102</v>
      </c>
      <c r="B95" s="1" t="s">
        <v>2</v>
      </c>
    </row>
    <row r="96" spans="1:2">
      <c r="A96" s="1" t="s">
        <v>103</v>
      </c>
      <c r="B96" s="1" t="s">
        <v>3</v>
      </c>
    </row>
    <row r="97" spans="1:2">
      <c r="A97" s="1" t="s">
        <v>104</v>
      </c>
      <c r="B97" s="1" t="s">
        <v>4</v>
      </c>
    </row>
    <row r="98" spans="1:2">
      <c r="A98" s="1" t="s">
        <v>105</v>
      </c>
      <c r="B98" s="1" t="s">
        <v>5</v>
      </c>
    </row>
    <row r="99" spans="1:2">
      <c r="A99" s="1" t="s">
        <v>106</v>
      </c>
      <c r="B99" s="1" t="s">
        <v>6</v>
      </c>
    </row>
    <row r="100" spans="1:2">
      <c r="A100" s="1" t="s">
        <v>113</v>
      </c>
      <c r="B100" s="1" t="s">
        <v>52</v>
      </c>
    </row>
    <row r="101" spans="1:2">
      <c r="A101" s="1" t="s">
        <v>114</v>
      </c>
      <c r="B101" s="1" t="s">
        <v>8</v>
      </c>
    </row>
    <row r="102" spans="1:2">
      <c r="A102" s="1" t="s">
        <v>109</v>
      </c>
      <c r="B102" s="1" t="s">
        <v>9</v>
      </c>
    </row>
    <row r="103" spans="1:2">
      <c r="A103" s="1" t="s">
        <v>115</v>
      </c>
      <c r="B103" s="1" t="s">
        <v>10</v>
      </c>
    </row>
    <row r="104" spans="1:2">
      <c r="A104" s="1" t="s">
        <v>116</v>
      </c>
      <c r="B104" s="1" t="s">
        <v>49</v>
      </c>
    </row>
    <row r="105" spans="1:2">
      <c r="A105" s="1" t="s">
        <v>109</v>
      </c>
      <c r="B105" s="1" t="s">
        <v>18</v>
      </c>
    </row>
    <row r="106" spans="1:2">
      <c r="A106" s="1" t="s">
        <v>142</v>
      </c>
      <c r="B106" s="1" t="s">
        <v>19</v>
      </c>
    </row>
    <row r="107" spans="1:2">
      <c r="A107" s="1" t="s">
        <v>132</v>
      </c>
      <c r="B107" s="1" t="s">
        <v>20</v>
      </c>
    </row>
    <row r="108" spans="1:2">
      <c r="A108" s="1" t="s">
        <v>143</v>
      </c>
      <c r="B108" s="1" t="s">
        <v>21</v>
      </c>
    </row>
    <row r="109" spans="1:2">
      <c r="A109" s="1" t="s">
        <v>117</v>
      </c>
      <c r="B109" s="1" t="s">
        <v>167</v>
      </c>
    </row>
    <row r="110" spans="1:2">
      <c r="A110" s="1" t="s">
        <v>118</v>
      </c>
      <c r="B110" s="1" t="s">
        <v>168</v>
      </c>
    </row>
    <row r="111" spans="1:2">
      <c r="A111" s="1" t="s">
        <v>114</v>
      </c>
      <c r="B111" s="1" t="s">
        <v>169</v>
      </c>
    </row>
    <row r="112" spans="1:2">
      <c r="A112" s="1" t="s">
        <v>119</v>
      </c>
      <c r="B112" s="1" t="s">
        <v>181</v>
      </c>
    </row>
    <row r="113" spans="1:2">
      <c r="A113" s="1" t="s">
        <v>120</v>
      </c>
      <c r="B113" s="1" t="s">
        <v>171</v>
      </c>
    </row>
    <row r="114" spans="1:2">
      <c r="A114" s="1" t="s">
        <v>128</v>
      </c>
      <c r="B114" s="1" t="s">
        <v>117</v>
      </c>
    </row>
    <row r="115" spans="1:2">
      <c r="A115" s="1" t="s">
        <v>129</v>
      </c>
      <c r="B115" s="1" t="s">
        <v>68</v>
      </c>
    </row>
    <row r="116" spans="1:2">
      <c r="A116" s="1" t="s">
        <v>121</v>
      </c>
      <c r="B116" s="1" t="s">
        <v>173</v>
      </c>
    </row>
    <row r="117" spans="1:2">
      <c r="A117" s="1" t="s">
        <v>122</v>
      </c>
      <c r="B117" s="1" t="s">
        <v>174</v>
      </c>
    </row>
    <row r="118" spans="1:2">
      <c r="A118" s="1" t="s">
        <v>123</v>
      </c>
      <c r="B118" s="1" t="s">
        <v>175</v>
      </c>
    </row>
    <row r="119" spans="1:2">
      <c r="A119" s="1" t="s">
        <v>124</v>
      </c>
      <c r="B119" s="1" t="s">
        <v>73</v>
      </c>
    </row>
    <row r="120" spans="1:2">
      <c r="A120" s="1" t="s">
        <v>125</v>
      </c>
      <c r="B120" s="1" t="s">
        <v>74</v>
      </c>
    </row>
    <row r="121" spans="1:2">
      <c r="A121" s="1" t="s">
        <v>126</v>
      </c>
      <c r="B121" s="1" t="s">
        <v>75</v>
      </c>
    </row>
    <row r="122" spans="1:2">
      <c r="A122" s="1" t="s">
        <v>42</v>
      </c>
      <c r="B122" s="1" t="s">
        <v>76</v>
      </c>
    </row>
    <row r="123" spans="1:2">
      <c r="A123" s="1" t="s">
        <v>43</v>
      </c>
      <c r="B123" s="1" t="s">
        <v>42</v>
      </c>
    </row>
    <row r="124" spans="1:2">
      <c r="A124" s="1" t="s">
        <v>212</v>
      </c>
      <c r="B124" s="1" t="s">
        <v>43</v>
      </c>
    </row>
    <row r="125" spans="1:2">
      <c r="A125" s="1" t="s">
        <v>45</v>
      </c>
      <c r="B125" s="1" t="s">
        <v>178</v>
      </c>
    </row>
    <row r="126" spans="1:2">
      <c r="A126" s="1" t="s">
        <v>46</v>
      </c>
      <c r="B126" s="1" t="s">
        <v>45</v>
      </c>
    </row>
    <row r="127" spans="1:2">
      <c r="B127" s="1" t="s">
        <v>46</v>
      </c>
    </row>
    <row r="128" spans="1:2">
      <c r="B128" s="1" t="s">
        <v>2</v>
      </c>
    </row>
    <row r="129" spans="2:2">
      <c r="B129" s="1" t="s">
        <v>3</v>
      </c>
    </row>
    <row r="130" spans="2:2">
      <c r="B130" s="1" t="s">
        <v>4</v>
      </c>
    </row>
    <row r="131" spans="2:2">
      <c r="B131" s="1" t="s">
        <v>5</v>
      </c>
    </row>
    <row r="132" spans="2:2">
      <c r="B132" s="1" t="s">
        <v>6</v>
      </c>
    </row>
    <row r="133" spans="2:2">
      <c r="B133" s="1" t="s">
        <v>53</v>
      </c>
    </row>
    <row r="134" spans="2:2">
      <c r="B134" s="1" t="s">
        <v>8</v>
      </c>
    </row>
    <row r="135" spans="2:2">
      <c r="B135" s="1" t="s">
        <v>9</v>
      </c>
    </row>
    <row r="136" spans="2:2">
      <c r="B136" s="1" t="s">
        <v>10</v>
      </c>
    </row>
    <row r="137" spans="2:2">
      <c r="B137" s="1" t="s">
        <v>49</v>
      </c>
    </row>
    <row r="138" spans="2:2">
      <c r="B138" s="1" t="s">
        <v>18</v>
      </c>
    </row>
    <row r="139" spans="2:2">
      <c r="B139" s="1" t="s">
        <v>19</v>
      </c>
    </row>
    <row r="140" spans="2:2">
      <c r="B140" s="1" t="s">
        <v>20</v>
      </c>
    </row>
    <row r="141" spans="2:2">
      <c r="B141" s="1" t="s">
        <v>21</v>
      </c>
    </row>
    <row r="142" spans="2:2">
      <c r="B142" s="1" t="s">
        <v>167</v>
      </c>
    </row>
    <row r="143" spans="2:2">
      <c r="B143" s="1" t="s">
        <v>168</v>
      </c>
    </row>
    <row r="144" spans="2:2">
      <c r="B144" s="1" t="s">
        <v>169</v>
      </c>
    </row>
    <row r="145" spans="2:2">
      <c r="B145" s="1" t="s">
        <v>182</v>
      </c>
    </row>
    <row r="146" spans="2:2">
      <c r="B146" s="1" t="s">
        <v>171</v>
      </c>
    </row>
    <row r="147" spans="2:2">
      <c r="B147" s="1" t="s">
        <v>117</v>
      </c>
    </row>
    <row r="148" spans="2:2">
      <c r="B148" s="1" t="s">
        <v>68</v>
      </c>
    </row>
    <row r="149" spans="2:2">
      <c r="B149" s="1" t="s">
        <v>173</v>
      </c>
    </row>
    <row r="150" spans="2:2">
      <c r="B150" s="1" t="s">
        <v>174</v>
      </c>
    </row>
    <row r="151" spans="2:2">
      <c r="B151" s="1" t="s">
        <v>175</v>
      </c>
    </row>
    <row r="152" spans="2:2">
      <c r="B152" s="1" t="s">
        <v>73</v>
      </c>
    </row>
    <row r="153" spans="2:2">
      <c r="B153" s="1" t="s">
        <v>74</v>
      </c>
    </row>
    <row r="154" spans="2:2">
      <c r="B154" s="1" t="s">
        <v>75</v>
      </c>
    </row>
    <row r="155" spans="2:2">
      <c r="B155" s="1" t="s">
        <v>76</v>
      </c>
    </row>
    <row r="156" spans="2:2">
      <c r="B156" s="1" t="s">
        <v>42</v>
      </c>
    </row>
    <row r="157" spans="2:2">
      <c r="B157" s="1" t="s">
        <v>43</v>
      </c>
    </row>
    <row r="158" spans="2:2">
      <c r="B158" s="1" t="s">
        <v>179</v>
      </c>
    </row>
    <row r="159" spans="2:2">
      <c r="B159" s="1" t="s">
        <v>45</v>
      </c>
    </row>
    <row r="160" spans="2:2">
      <c r="B160" s="1" t="s">
        <v>46</v>
      </c>
    </row>
    <row r="161" spans="2:2">
      <c r="B161" s="1" t="s">
        <v>145</v>
      </c>
    </row>
    <row r="162" spans="2:2">
      <c r="B162" s="1" t="s">
        <v>43</v>
      </c>
    </row>
    <row r="163" spans="2:2">
      <c r="B163" s="1" t="s">
        <v>183</v>
      </c>
    </row>
    <row r="164" spans="2:2">
      <c r="B164" s="1" t="s">
        <v>146</v>
      </c>
    </row>
    <row r="165" spans="2:2">
      <c r="B165" s="1" t="s">
        <v>147</v>
      </c>
    </row>
    <row r="166" spans="2:2">
      <c r="B166" s="1" t="s">
        <v>148</v>
      </c>
    </row>
    <row r="167" spans="2:2">
      <c r="B167" s="1" t="s">
        <v>132</v>
      </c>
    </row>
    <row r="168" spans="2:2">
      <c r="B168" s="1" t="s">
        <v>150</v>
      </c>
    </row>
    <row r="169" spans="2:2">
      <c r="B169" s="1" t="s">
        <v>149</v>
      </c>
    </row>
    <row r="170" spans="2:2">
      <c r="B170" s="1" t="s">
        <v>148</v>
      </c>
    </row>
    <row r="171" spans="2:2">
      <c r="B171" s="1" t="s">
        <v>132</v>
      </c>
    </row>
    <row r="172" spans="2:2">
      <c r="B172" s="1" t="s">
        <v>151</v>
      </c>
    </row>
    <row r="173" spans="2:2">
      <c r="B173" s="1" t="s">
        <v>149</v>
      </c>
    </row>
    <row r="174" spans="2:2">
      <c r="B174" s="1" t="s">
        <v>152</v>
      </c>
    </row>
    <row r="175" spans="2:2">
      <c r="B175" s="1" t="s">
        <v>153</v>
      </c>
    </row>
    <row r="176" spans="2:2">
      <c r="B176" s="1" t="s">
        <v>132</v>
      </c>
    </row>
    <row r="177" spans="2:2">
      <c r="B177" s="1" t="s">
        <v>154</v>
      </c>
    </row>
    <row r="178" spans="2:2">
      <c r="B178" s="1" t="s">
        <v>155</v>
      </c>
    </row>
    <row r="179" spans="2:2">
      <c r="B179" s="1" t="s">
        <v>156</v>
      </c>
    </row>
    <row r="180" spans="2:2">
      <c r="B180" s="1" t="s">
        <v>157</v>
      </c>
    </row>
    <row r="181" spans="2:2">
      <c r="B181" s="1" t="s">
        <v>142</v>
      </c>
    </row>
    <row r="182" spans="2:2">
      <c r="B182" s="1" t="s">
        <v>132</v>
      </c>
    </row>
    <row r="183" spans="2:2">
      <c r="B183" s="1" t="s">
        <v>159</v>
      </c>
    </row>
    <row r="184" spans="2:2">
      <c r="B184" s="1" t="s">
        <v>117</v>
      </c>
    </row>
    <row r="185" spans="2:2">
      <c r="B185" s="1" t="s">
        <v>42</v>
      </c>
    </row>
    <row r="186" spans="2:2">
      <c r="B186" s="1" t="s">
        <v>43</v>
      </c>
    </row>
    <row r="187" spans="2:2">
      <c r="B187" s="1" t="s">
        <v>222</v>
      </c>
    </row>
    <row r="188" spans="2:2">
      <c r="B188" s="1" t="s">
        <v>45</v>
      </c>
    </row>
    <row r="189" spans="2:2">
      <c r="B189" s="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Traffic</vt:lpstr>
      <vt:lpstr>Data</vt:lpstr>
      <vt:lpstr>zsupermetrics_2h9p0zJbX2glehElniF8ajcHGfI6thoPRnq6W6ciisZF0NxKeTzIg_CCnmAcbRJMaWB</vt:lpstr>
      <vt:lpstr>zsupermetrics_jqShBCwO6eWEnuPVEPnadv8m9S6ubFVvKadvbZWhOL1chBJ6Rsj4pYMVkRZEUDJcGs9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2020-05-12T11:19:32Z</dcterms:created>
  <dcterms:modified xsi:type="dcterms:W3CDTF">2020-05-13T00:36:35Z</dcterms:modified>
</cp:coreProperties>
</file>