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12840"/>
  </bookViews>
  <sheets>
    <sheet name="Weekly Facebook Insights" sheetId="2" r:id="rId1"/>
    <sheet name="Data" sheetId="1" r:id="rId2"/>
    <sheet name="ᴁ Analytics Edge Macros" sheetId="4" state="veryHidden" r:id="rId3"/>
  </sheets>
  <calcPr calcId="145621"/>
</workbook>
</file>

<file path=xl/calcChain.xml><?xml version="1.0" encoding="utf-8"?>
<calcChain xmlns="http://schemas.openxmlformats.org/spreadsheetml/2006/main">
  <c r="H7" i="2" l="1"/>
  <c r="E7" i="2"/>
  <c r="B7" i="2"/>
  <c r="H6" i="2"/>
  <c r="E6" i="2"/>
  <c r="B6" i="2"/>
</calcChain>
</file>

<file path=xl/comments1.xml><?xml version="1.0" encoding="utf-8"?>
<comments xmlns="http://schemas.openxmlformats.org/spreadsheetml/2006/main">
  <authors>
    <author>Mike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AnalyticsEdgeMacro=Data!$A$5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>AnalyticsEdgeMacro=Data!$A$20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AnalyticsEdgeMacro=Data!$A$35</t>
        </r>
      </text>
    </comment>
  </commentList>
</comments>
</file>

<file path=xl/sharedStrings.xml><?xml version="1.0" encoding="utf-8"?>
<sst xmlns="http://schemas.openxmlformats.org/spreadsheetml/2006/main" count="101" uniqueCount="68">
  <si>
    <t>Facebook Page ID</t>
  </si>
  <si>
    <t>176104932405622</t>
  </si>
  <si>
    <t>Data!$A$5</t>
  </si>
  <si>
    <t>FUNCTION »FB Page Insights</t>
  </si>
  <si>
    <t>set account=*</t>
  </si>
  <si>
    <t>set use_fb_page_id=true</t>
  </si>
  <si>
    <t>set fb_page_id='Data'!A2</t>
  </si>
  <si>
    <t>set durationperiod=weeks</t>
  </si>
  <si>
    <t>set endat=This Week</t>
  </si>
  <si>
    <t>set stepperiod=week</t>
  </si>
  <si>
    <t>set stepstart=true</t>
  </si>
  <si>
    <t>Call Facebook.PageInsights</t>
  </si>
  <si>
    <t>FUNCTION «WriteToWorksheet</t>
  </si>
  <si>
    <t>set worksheet=Data</t>
  </si>
  <si>
    <t>set topleftcell=A5</t>
  </si>
  <si>
    <t>set preserveformat=true</t>
  </si>
  <si>
    <t>Call WriteToWorksheet</t>
  </si>
  <si>
    <t>Metric</t>
  </si>
  <si>
    <t>Daily Number of posts made by the admin</t>
  </si>
  <si>
    <t>Weekly Number of posts made by the admin</t>
  </si>
  <si>
    <t>Lifetime Total Likes</t>
  </si>
  <si>
    <t>Daily Total Reach</t>
  </si>
  <si>
    <t>Weekly Total Reach</t>
  </si>
  <si>
    <t>28 Days Total Reach</t>
  </si>
  <si>
    <t>Daily Reach of page posts</t>
  </si>
  <si>
    <t>Weekly Reach of page posts</t>
  </si>
  <si>
    <t>28 Days Reach of page posts</t>
  </si>
  <si>
    <t>Daily Page Engaged Users</t>
  </si>
  <si>
    <t>Weekly Page Engaged Users</t>
  </si>
  <si>
    <t>28 Days Page Engaged Users</t>
  </si>
  <si>
    <t>set period=week</t>
  </si>
  <si>
    <t>set segmented=true</t>
  </si>
  <si>
    <t>other</t>
  </si>
  <si>
    <t>set metrics=page_positive_feedback_by_type_unique</t>
  </si>
  <si>
    <t>Weekly Positive Feedback from Users</t>
  </si>
  <si>
    <t>rsvp</t>
  </si>
  <si>
    <t>link</t>
  </si>
  <si>
    <t>like</t>
  </si>
  <si>
    <t>comment</t>
  </si>
  <si>
    <t>claim</t>
  </si>
  <si>
    <t>answer</t>
  </si>
  <si>
    <t>set durationnumber=12</t>
  </si>
  <si>
    <t>Data!$A$20</t>
  </si>
  <si>
    <t>set topleftcell=A20</t>
  </si>
  <si>
    <t>set metrics=page_admin_num_posts,page_fans,page_impressions_unique,page_posts_impressions_unique,page_engaged_users,page_consumptions</t>
  </si>
  <si>
    <t>Daily Page consumptions</t>
  </si>
  <si>
    <t>Weekly Page consumptions</t>
  </si>
  <si>
    <t>28 Days Page consumptions</t>
  </si>
  <si>
    <t>Page Likes</t>
  </si>
  <si>
    <t>Post Reach</t>
  </si>
  <si>
    <t>Engagement</t>
  </si>
  <si>
    <t>Total Page Likes</t>
  </si>
  <si>
    <t>from last week</t>
  </si>
  <si>
    <t>Total Reach</t>
  </si>
  <si>
    <t>People Engaged</t>
  </si>
  <si>
    <t>Facebook Insights Weekly Report</t>
  </si>
  <si>
    <t>Data!$A$35</t>
  </si>
  <si>
    <t>set topleftcell=A35</t>
  </si>
  <si>
    <t>set metrics=page_admin_num_posts_by_type</t>
  </si>
  <si>
    <t>Weekly Number of posts made by the admin broken down by type</t>
  </si>
  <si>
    <t>post</t>
  </si>
  <si>
    <t>photo</t>
  </si>
  <si>
    <t>share</t>
  </si>
  <si>
    <t>Past 12 Week Trend</t>
  </si>
  <si>
    <t>This Week's Perfomance</t>
  </si>
  <si>
    <t>&lt;-- Enter your Facebook page ID here</t>
  </si>
  <si>
    <t>Refresh requires Analytics Edge Facebook connector with the Analytics Edge Basic or Core Add-in.</t>
  </si>
  <si>
    <t>Enter the Facebook Page ID on the Data worksheet before refreshing.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</si>
</sst>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6" formatCode="0.0%"/>
    <numFmt numFmtId="170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8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008000"/>
      <name val="Calibri"/>
      <family val="2"/>
      <scheme val="minor"/>
    </font>
    <font>
      <i/>
      <sz val="12"/>
      <color rgb="FF00800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14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/>
    <xf numFmtId="0" fontId="7" fillId="0" borderId="0" xfId="0" applyFont="1"/>
    <xf numFmtId="170" fontId="7" fillId="0" borderId="0" xfId="1" applyNumberFormat="1" applyFont="1" applyAlignment="1">
      <alignment horizontal="right"/>
    </xf>
    <xf numFmtId="0" fontId="8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0" fillId="0" borderId="1" xfId="0" applyBorder="1"/>
    <xf numFmtId="166" fontId="6" fillId="0" borderId="0" xfId="2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1" xfId="0" applyFont="1" applyBorder="1"/>
    <xf numFmtId="49" fontId="9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Border="1"/>
    <xf numFmtId="0" fontId="0" fillId="0" borderId="0" xfId="0" applyFont="1"/>
    <xf numFmtId="0" fontId="2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0" fillId="2" borderId="0" xfId="0" applyNumberFormat="1" applyFill="1"/>
    <xf numFmtId="0" fontId="14" fillId="0" borderId="0" xfId="0" quotePrefix="1" applyFont="1"/>
    <xf numFmtId="0" fontId="12" fillId="0" borderId="0" xfId="0" applyFont="1"/>
    <xf numFmtId="0" fontId="15" fillId="0" borderId="0" xfId="3" applyAlignment="1">
      <alignment horizontal="center"/>
    </xf>
  </cellXfs>
  <cellStyles count="4">
    <cellStyle name="Comma" xfId="1" builtinId="3"/>
    <cellStyle name="Hyperlink" xfId="3" builtinId="8" customBuiltin="1"/>
    <cellStyle name="Normal" xfId="0" builtinId="0"/>
    <cellStyle name="Percent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Post</a:t>
            </a:r>
            <a:r>
              <a:rPr lang="en-US" sz="1400" baseline="0"/>
              <a:t>s by Type</a:t>
            </a:r>
            <a:endParaRPr lang="en-US" sz="1400"/>
          </a:p>
        </c:rich>
      </c:tx>
      <c:layout>
        <c:manualLayout>
          <c:xMode val="edge"/>
          <c:yMode val="edge"/>
          <c:x val="5.1755874265716782E-2"/>
          <c:y val="6.6298342541436461E-2"/>
        </c:manualLayout>
      </c:layout>
      <c:overlay val="1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Data!$B$20</c:f>
              <c:strCache>
                <c:ptCount val="1"/>
                <c:pt idx="0">
                  <c:v>post</c:v>
                </c:pt>
              </c:strCache>
            </c:strRef>
          </c:tx>
          <c:cat>
            <c:numRef>
              <c:f>Data!$A$21:$A$32</c:f>
              <c:numCache>
                <c:formatCode>m/d/yyyy</c:formatCode>
                <c:ptCount val="12"/>
                <c:pt idx="0">
                  <c:v>41966</c:v>
                </c:pt>
                <c:pt idx="1">
                  <c:v>41973</c:v>
                </c:pt>
                <c:pt idx="2">
                  <c:v>41980</c:v>
                </c:pt>
                <c:pt idx="3">
                  <c:v>41987</c:v>
                </c:pt>
                <c:pt idx="4">
                  <c:v>41994</c:v>
                </c:pt>
                <c:pt idx="5">
                  <c:v>42001</c:v>
                </c:pt>
                <c:pt idx="6">
                  <c:v>42008</c:v>
                </c:pt>
                <c:pt idx="7">
                  <c:v>42015</c:v>
                </c:pt>
                <c:pt idx="8">
                  <c:v>42022</c:v>
                </c:pt>
                <c:pt idx="9">
                  <c:v>42029</c:v>
                </c:pt>
                <c:pt idx="10">
                  <c:v>42036</c:v>
                </c:pt>
                <c:pt idx="11">
                  <c:v>42043</c:v>
                </c:pt>
              </c:numCache>
            </c:numRef>
          </c:cat>
          <c:val>
            <c:numRef>
              <c:f>Data!$B$21:$B$32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4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Data!$C$20</c:f>
              <c:strCache>
                <c:ptCount val="1"/>
                <c:pt idx="0">
                  <c:v>photo</c:v>
                </c:pt>
              </c:strCache>
            </c:strRef>
          </c:tx>
          <c:cat>
            <c:numRef>
              <c:f>Data!$A$21:$A$32</c:f>
              <c:numCache>
                <c:formatCode>m/d/yyyy</c:formatCode>
                <c:ptCount val="12"/>
                <c:pt idx="0">
                  <c:v>41966</c:v>
                </c:pt>
                <c:pt idx="1">
                  <c:v>41973</c:v>
                </c:pt>
                <c:pt idx="2">
                  <c:v>41980</c:v>
                </c:pt>
                <c:pt idx="3">
                  <c:v>41987</c:v>
                </c:pt>
                <c:pt idx="4">
                  <c:v>41994</c:v>
                </c:pt>
                <c:pt idx="5">
                  <c:v>42001</c:v>
                </c:pt>
                <c:pt idx="6">
                  <c:v>42008</c:v>
                </c:pt>
                <c:pt idx="7">
                  <c:v>42015</c:v>
                </c:pt>
                <c:pt idx="8">
                  <c:v>42022</c:v>
                </c:pt>
                <c:pt idx="9">
                  <c:v>42029</c:v>
                </c:pt>
                <c:pt idx="10">
                  <c:v>42036</c:v>
                </c:pt>
                <c:pt idx="11">
                  <c:v>42043</c:v>
                </c:pt>
              </c:numCache>
            </c:numRef>
          </c:cat>
          <c:val>
            <c:numRef>
              <c:f>Data!$C$21:$C$32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3">
                  <c:v>2</c:v>
                </c:pt>
                <c:pt idx="4">
                  <c:v>4</c:v>
                </c:pt>
                <c:pt idx="7">
                  <c:v>1</c:v>
                </c:pt>
                <c:pt idx="8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2"/>
          <c:order val="2"/>
          <c:tx>
            <c:strRef>
              <c:f>Data!$D$20</c:f>
              <c:strCache>
                <c:ptCount val="1"/>
                <c:pt idx="0">
                  <c:v>share</c:v>
                </c:pt>
              </c:strCache>
            </c:strRef>
          </c:tx>
          <c:cat>
            <c:numRef>
              <c:f>Data!$A$21:$A$32</c:f>
              <c:numCache>
                <c:formatCode>m/d/yyyy</c:formatCode>
                <c:ptCount val="12"/>
                <c:pt idx="0">
                  <c:v>41966</c:v>
                </c:pt>
                <c:pt idx="1">
                  <c:v>41973</c:v>
                </c:pt>
                <c:pt idx="2">
                  <c:v>41980</c:v>
                </c:pt>
                <c:pt idx="3">
                  <c:v>41987</c:v>
                </c:pt>
                <c:pt idx="4">
                  <c:v>41994</c:v>
                </c:pt>
                <c:pt idx="5">
                  <c:v>42001</c:v>
                </c:pt>
                <c:pt idx="6">
                  <c:v>42008</c:v>
                </c:pt>
                <c:pt idx="7">
                  <c:v>42015</c:v>
                </c:pt>
                <c:pt idx="8">
                  <c:v>42022</c:v>
                </c:pt>
                <c:pt idx="9">
                  <c:v>42029</c:v>
                </c:pt>
                <c:pt idx="10">
                  <c:v>42036</c:v>
                </c:pt>
                <c:pt idx="11">
                  <c:v>42043</c:v>
                </c:pt>
              </c:numCache>
            </c:numRef>
          </c:cat>
          <c:val>
            <c:numRef>
              <c:f>Data!$D$21:$D$32</c:f>
              <c:numCache>
                <c:formatCode>General</c:formatCode>
                <c:ptCount val="12"/>
                <c:pt idx="0">
                  <c:v>1</c:v>
                </c:pt>
                <c:pt idx="7">
                  <c:v>1</c:v>
                </c:pt>
                <c:pt idx="9">
                  <c:v>1</c:v>
                </c:pt>
              </c:numCache>
            </c:numRef>
          </c:val>
        </c:ser>
        <c:ser>
          <c:idx val="3"/>
          <c:order val="3"/>
          <c:tx>
            <c:strRef>
              <c:f>Data!$E$20</c:f>
              <c:strCache>
                <c:ptCount val="1"/>
                <c:pt idx="0">
                  <c:v>other</c:v>
                </c:pt>
              </c:strCache>
            </c:strRef>
          </c:tx>
          <c:cat>
            <c:numRef>
              <c:f>Data!$A$21:$A$32</c:f>
              <c:numCache>
                <c:formatCode>m/d/yyyy</c:formatCode>
                <c:ptCount val="12"/>
                <c:pt idx="0">
                  <c:v>41966</c:v>
                </c:pt>
                <c:pt idx="1">
                  <c:v>41973</c:v>
                </c:pt>
                <c:pt idx="2">
                  <c:v>41980</c:v>
                </c:pt>
                <c:pt idx="3">
                  <c:v>41987</c:v>
                </c:pt>
                <c:pt idx="4">
                  <c:v>41994</c:v>
                </c:pt>
                <c:pt idx="5">
                  <c:v>42001</c:v>
                </c:pt>
                <c:pt idx="6">
                  <c:v>42008</c:v>
                </c:pt>
                <c:pt idx="7">
                  <c:v>42015</c:v>
                </c:pt>
                <c:pt idx="8">
                  <c:v>42022</c:v>
                </c:pt>
                <c:pt idx="9">
                  <c:v>42029</c:v>
                </c:pt>
                <c:pt idx="10">
                  <c:v>42036</c:v>
                </c:pt>
                <c:pt idx="11">
                  <c:v>42043</c:v>
                </c:pt>
              </c:numCache>
            </c:numRef>
          </c:cat>
          <c:val>
            <c:numRef>
              <c:f>Data!$E$21:$E$32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700672"/>
        <c:axId val="618979328"/>
      </c:areaChart>
      <c:dateAx>
        <c:axId val="604700672"/>
        <c:scaling>
          <c:orientation val="minMax"/>
        </c:scaling>
        <c:delete val="0"/>
        <c:axPos val="b"/>
        <c:numFmt formatCode="mmm\ dd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chemeClr val="bg1">
                    <a:lumMod val="65000"/>
                  </a:schemeClr>
                </a:solidFill>
              </a:defRPr>
            </a:pPr>
            <a:endParaRPr lang="en-US"/>
          </a:p>
        </c:txPr>
        <c:crossAx val="618979328"/>
        <c:crosses val="autoZero"/>
        <c:auto val="1"/>
        <c:lblOffset val="100"/>
        <c:baseTimeUnit val="days"/>
      </c:dateAx>
      <c:valAx>
        <c:axId val="618979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chemeClr val="bg1">
                    <a:lumMod val="65000"/>
                  </a:schemeClr>
                </a:solidFill>
              </a:defRPr>
            </a:pPr>
            <a:endParaRPr lang="en-US"/>
          </a:p>
        </c:txPr>
        <c:crossAx val="604700672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64377765279340082"/>
          <c:y val="6.6298342541436461E-2"/>
          <c:w val="0.31165104361954754"/>
          <c:h val="0.13699184979232271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User Response</a:t>
            </a:r>
          </a:p>
        </c:rich>
      </c:tx>
      <c:layout>
        <c:manualLayout>
          <c:xMode val="edge"/>
          <c:yMode val="edge"/>
          <c:x val="5.781643203690448E-2"/>
          <c:y val="6.6298312710911134E-2"/>
        </c:manualLayout>
      </c:layout>
      <c:overlay val="1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Data!$B$35</c:f>
              <c:strCache>
                <c:ptCount val="1"/>
                <c:pt idx="0">
                  <c:v>like</c:v>
                </c:pt>
              </c:strCache>
            </c:strRef>
          </c:tx>
          <c:cat>
            <c:numRef>
              <c:f>Data!$A$36:$A$47</c:f>
              <c:numCache>
                <c:formatCode>m/d/yyyy</c:formatCode>
                <c:ptCount val="12"/>
                <c:pt idx="0">
                  <c:v>41966</c:v>
                </c:pt>
                <c:pt idx="1">
                  <c:v>41973</c:v>
                </c:pt>
                <c:pt idx="2">
                  <c:v>41980</c:v>
                </c:pt>
                <c:pt idx="3">
                  <c:v>41987</c:v>
                </c:pt>
                <c:pt idx="4">
                  <c:v>41994</c:v>
                </c:pt>
                <c:pt idx="5">
                  <c:v>42001</c:v>
                </c:pt>
                <c:pt idx="6">
                  <c:v>42008</c:v>
                </c:pt>
                <c:pt idx="7">
                  <c:v>42015</c:v>
                </c:pt>
                <c:pt idx="8">
                  <c:v>42022</c:v>
                </c:pt>
                <c:pt idx="9">
                  <c:v>42029</c:v>
                </c:pt>
                <c:pt idx="10">
                  <c:v>42036</c:v>
                </c:pt>
                <c:pt idx="11">
                  <c:v>42043</c:v>
                </c:pt>
              </c:numCache>
            </c:numRef>
          </c:cat>
          <c:val>
            <c:numRef>
              <c:f>Data!$B$36:$B$47</c:f>
              <c:numCache>
                <c:formatCode>General</c:formatCode>
                <c:ptCount val="12"/>
                <c:pt idx="0">
                  <c:v>29</c:v>
                </c:pt>
                <c:pt idx="1">
                  <c:v>37</c:v>
                </c:pt>
                <c:pt idx="2">
                  <c:v>17</c:v>
                </c:pt>
                <c:pt idx="3">
                  <c:v>45</c:v>
                </c:pt>
                <c:pt idx="4">
                  <c:v>59</c:v>
                </c:pt>
                <c:pt idx="5">
                  <c:v>16</c:v>
                </c:pt>
                <c:pt idx="6">
                  <c:v>1</c:v>
                </c:pt>
                <c:pt idx="7">
                  <c:v>26</c:v>
                </c:pt>
                <c:pt idx="8">
                  <c:v>30</c:v>
                </c:pt>
                <c:pt idx="9">
                  <c:v>9</c:v>
                </c:pt>
                <c:pt idx="10">
                  <c:v>19</c:v>
                </c:pt>
                <c:pt idx="11">
                  <c:v>60</c:v>
                </c:pt>
              </c:numCache>
            </c:numRef>
          </c:val>
        </c:ser>
        <c:ser>
          <c:idx val="1"/>
          <c:order val="1"/>
          <c:tx>
            <c:strRef>
              <c:f>Data!$C$35</c:f>
              <c:strCache>
                <c:ptCount val="1"/>
                <c:pt idx="0">
                  <c:v>comment</c:v>
                </c:pt>
              </c:strCache>
            </c:strRef>
          </c:tx>
          <c:cat>
            <c:numRef>
              <c:f>Data!$A$36:$A$47</c:f>
              <c:numCache>
                <c:formatCode>m/d/yyyy</c:formatCode>
                <c:ptCount val="12"/>
                <c:pt idx="0">
                  <c:v>41966</c:v>
                </c:pt>
                <c:pt idx="1">
                  <c:v>41973</c:v>
                </c:pt>
                <c:pt idx="2">
                  <c:v>41980</c:v>
                </c:pt>
                <c:pt idx="3">
                  <c:v>41987</c:v>
                </c:pt>
                <c:pt idx="4">
                  <c:v>41994</c:v>
                </c:pt>
                <c:pt idx="5">
                  <c:v>42001</c:v>
                </c:pt>
                <c:pt idx="6">
                  <c:v>42008</c:v>
                </c:pt>
                <c:pt idx="7">
                  <c:v>42015</c:v>
                </c:pt>
                <c:pt idx="8">
                  <c:v>42022</c:v>
                </c:pt>
                <c:pt idx="9">
                  <c:v>42029</c:v>
                </c:pt>
                <c:pt idx="10">
                  <c:v>42036</c:v>
                </c:pt>
                <c:pt idx="11">
                  <c:v>42043</c:v>
                </c:pt>
              </c:numCache>
            </c:numRef>
          </c:cat>
          <c:val>
            <c:numRef>
              <c:f>Data!$C$36:$C$47</c:f>
              <c:numCache>
                <c:formatCode>General</c:formatCode>
                <c:ptCount val="12"/>
                <c:pt idx="0">
                  <c:v>7</c:v>
                </c:pt>
                <c:pt idx="1">
                  <c:v>10</c:v>
                </c:pt>
                <c:pt idx="2">
                  <c:v>3</c:v>
                </c:pt>
                <c:pt idx="3">
                  <c:v>5</c:v>
                </c:pt>
                <c:pt idx="4">
                  <c:v>12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12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</c:numCache>
            </c:numRef>
          </c:val>
        </c:ser>
        <c:ser>
          <c:idx val="2"/>
          <c:order val="2"/>
          <c:tx>
            <c:strRef>
              <c:f>Data!$D$35</c:f>
              <c:strCache>
                <c:ptCount val="1"/>
                <c:pt idx="0">
                  <c:v>link</c:v>
                </c:pt>
              </c:strCache>
            </c:strRef>
          </c:tx>
          <c:cat>
            <c:numRef>
              <c:f>Data!$A$36:$A$47</c:f>
              <c:numCache>
                <c:formatCode>m/d/yyyy</c:formatCode>
                <c:ptCount val="12"/>
                <c:pt idx="0">
                  <c:v>41966</c:v>
                </c:pt>
                <c:pt idx="1">
                  <c:v>41973</c:v>
                </c:pt>
                <c:pt idx="2">
                  <c:v>41980</c:v>
                </c:pt>
                <c:pt idx="3">
                  <c:v>41987</c:v>
                </c:pt>
                <c:pt idx="4">
                  <c:v>41994</c:v>
                </c:pt>
                <c:pt idx="5">
                  <c:v>42001</c:v>
                </c:pt>
                <c:pt idx="6">
                  <c:v>42008</c:v>
                </c:pt>
                <c:pt idx="7">
                  <c:v>42015</c:v>
                </c:pt>
                <c:pt idx="8">
                  <c:v>42022</c:v>
                </c:pt>
                <c:pt idx="9">
                  <c:v>42029</c:v>
                </c:pt>
                <c:pt idx="10">
                  <c:v>42036</c:v>
                </c:pt>
                <c:pt idx="11">
                  <c:v>42043</c:v>
                </c:pt>
              </c:numCache>
            </c:numRef>
          </c:cat>
          <c:val>
            <c:numRef>
              <c:f>Data!$D$36:$D$47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029760"/>
        <c:axId val="586870720"/>
      </c:areaChart>
      <c:dateAx>
        <c:axId val="583029760"/>
        <c:scaling>
          <c:orientation val="minMax"/>
        </c:scaling>
        <c:delete val="0"/>
        <c:axPos val="b"/>
        <c:numFmt formatCode="mmm\ dd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chemeClr val="bg1">
                    <a:lumMod val="65000"/>
                  </a:schemeClr>
                </a:solidFill>
              </a:defRPr>
            </a:pPr>
            <a:endParaRPr lang="en-US"/>
          </a:p>
        </c:txPr>
        <c:crossAx val="586870720"/>
        <c:crosses val="autoZero"/>
        <c:auto val="1"/>
        <c:lblOffset val="100"/>
        <c:baseTimeUnit val="days"/>
      </c:dateAx>
      <c:valAx>
        <c:axId val="586870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chemeClr val="bg1">
                    <a:lumMod val="65000"/>
                  </a:schemeClr>
                </a:solidFill>
              </a:defRPr>
            </a:pPr>
            <a:endParaRPr lang="en-US"/>
          </a:p>
        </c:txPr>
        <c:crossAx val="583029760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64377765279340082"/>
          <c:y val="6.6298342541436461E-2"/>
          <c:w val="0.31165104361954754"/>
          <c:h val="0.13320746508896333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1037987</xdr:colOff>
      <xdr:row>1</xdr:row>
      <xdr:rowOff>304762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90500"/>
          <a:ext cx="1904762" cy="30476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8</xdr:col>
      <xdr:colOff>1104900</xdr:colOff>
      <xdr:row>18</xdr:row>
      <xdr:rowOff>152399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19</xdr:row>
      <xdr:rowOff>0</xdr:rowOff>
    </xdr:from>
    <xdr:to>
      <xdr:col>8</xdr:col>
      <xdr:colOff>1133474</xdr:colOff>
      <xdr:row>28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alyticsedge.com/?utm_source=fbweekly&amp;utm_campaign=fbweekly1-0&amp;utm_medium=freew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showGridLines="0" tabSelected="1" view="pageLayout" zoomScaleNormal="100" workbookViewId="0">
      <selection activeCell="B31" sqref="B31"/>
    </sheetView>
  </sheetViews>
  <sheetFormatPr defaultRowHeight="15" x14ac:dyDescent="0.25"/>
  <cols>
    <col min="1" max="1" width="0.28515625" customWidth="1"/>
    <col min="2" max="2" width="13.28515625" customWidth="1"/>
    <col min="3" max="3" width="15.85546875" customWidth="1"/>
    <col min="4" max="4" width="1.140625" customWidth="1"/>
    <col min="5" max="5" width="13.28515625" customWidth="1"/>
    <col min="6" max="6" width="15.85546875" customWidth="1"/>
    <col min="7" max="7" width="1.140625" customWidth="1"/>
    <col min="8" max="8" width="13.28515625" customWidth="1"/>
    <col min="9" max="9" width="15.85546875" customWidth="1"/>
    <col min="10" max="10" width="0.28515625" customWidth="1"/>
  </cols>
  <sheetData>
    <row r="2" spans="2:11" ht="24" customHeight="1" x14ac:dyDescent="0.35">
      <c r="I2" s="18" t="s">
        <v>55</v>
      </c>
    </row>
    <row r="3" spans="2:11" s="20" customFormat="1" ht="15" customHeight="1" x14ac:dyDescent="0.25">
      <c r="I3" s="21"/>
    </row>
    <row r="4" spans="2:11" x14ac:dyDescent="0.25">
      <c r="I4" s="22" t="s">
        <v>64</v>
      </c>
    </row>
    <row r="5" spans="2:11" ht="30" customHeight="1" x14ac:dyDescent="0.35">
      <c r="B5" s="8" t="s">
        <v>48</v>
      </c>
      <c r="C5" s="9"/>
      <c r="D5" s="4"/>
      <c r="E5" s="8" t="s">
        <v>49</v>
      </c>
      <c r="F5" s="8"/>
      <c r="G5" s="3"/>
      <c r="H5" s="8" t="s">
        <v>50</v>
      </c>
      <c r="I5" s="10"/>
    </row>
    <row r="6" spans="2:11" ht="22.5" customHeight="1" x14ac:dyDescent="0.3">
      <c r="B6" s="6">
        <f>Data!D17</f>
        <v>237</v>
      </c>
      <c r="C6" s="7" t="s">
        <v>51</v>
      </c>
      <c r="E6" s="6">
        <f>Data!F17</f>
        <v>412</v>
      </c>
      <c r="F6" s="7" t="s">
        <v>53</v>
      </c>
      <c r="H6" s="6">
        <f>Data!L17</f>
        <v>94</v>
      </c>
      <c r="I6" s="7" t="s">
        <v>54</v>
      </c>
    </row>
    <row r="7" spans="2:11" s="14" customFormat="1" ht="12" x14ac:dyDescent="0.25">
      <c r="B7" s="11">
        <f>(Data!D17-Data!D16)/Data!D16</f>
        <v>4.2372881355932203E-3</v>
      </c>
      <c r="C7" s="12" t="s">
        <v>52</v>
      </c>
      <c r="D7" s="13"/>
      <c r="E7" s="11">
        <f>(Data!F17-Data!F16)/Data!F16</f>
        <v>1.0295566502463054</v>
      </c>
      <c r="F7" s="12" t="s">
        <v>52</v>
      </c>
      <c r="G7" s="13"/>
      <c r="H7" s="11">
        <f>(Data!L17-Data!L16)/Data!L16</f>
        <v>1.9375</v>
      </c>
      <c r="I7" s="12" t="s">
        <v>52</v>
      </c>
    </row>
    <row r="8" spans="2:11" s="15" customFormat="1" ht="12" x14ac:dyDescent="0.2">
      <c r="B8" s="16"/>
      <c r="C8" s="16"/>
      <c r="E8" s="16"/>
      <c r="F8" s="16"/>
      <c r="H8" s="16"/>
      <c r="I8" s="16"/>
    </row>
    <row r="9" spans="2:11" s="20" customFormat="1" x14ac:dyDescent="0.25">
      <c r="B9" s="19"/>
      <c r="C9" s="19"/>
      <c r="E9" s="19"/>
      <c r="F9" s="19"/>
      <c r="H9" s="19"/>
      <c r="I9" s="19"/>
    </row>
    <row r="10" spans="2:11" ht="15.75" x14ac:dyDescent="0.25">
      <c r="I10" s="23" t="s">
        <v>63</v>
      </c>
    </row>
    <row r="11" spans="2:11" ht="15" customHeight="1" x14ac:dyDescent="0.3">
      <c r="B11" s="5"/>
      <c r="J11" s="20"/>
      <c r="K11" s="20"/>
    </row>
    <row r="12" spans="2:11" x14ac:dyDescent="0.25">
      <c r="B12" s="17"/>
      <c r="J12" s="20"/>
      <c r="K12" s="20"/>
    </row>
    <row r="13" spans="2:11" x14ac:dyDescent="0.25">
      <c r="J13" s="20"/>
      <c r="K13" s="20"/>
    </row>
    <row r="14" spans="2:11" x14ac:dyDescent="0.25">
      <c r="J14" s="20"/>
      <c r="K14" s="20"/>
    </row>
    <row r="15" spans="2:11" x14ac:dyDescent="0.25">
      <c r="J15" s="20"/>
      <c r="K15" s="20"/>
    </row>
    <row r="16" spans="2:11" x14ac:dyDescent="0.25">
      <c r="J16" s="20"/>
      <c r="K16" s="20"/>
    </row>
    <row r="17" spans="2:11" x14ac:dyDescent="0.25">
      <c r="J17" s="20"/>
      <c r="K17" s="20"/>
    </row>
    <row r="18" spans="2:11" x14ac:dyDescent="0.25">
      <c r="J18" s="20"/>
      <c r="K18" s="20"/>
    </row>
    <row r="19" spans="2:11" x14ac:dyDescent="0.25">
      <c r="J19" s="20"/>
      <c r="K19" s="20"/>
    </row>
    <row r="30" spans="2:11" x14ac:dyDescent="0.25">
      <c r="B30" s="26" t="s">
        <v>66</v>
      </c>
    </row>
    <row r="31" spans="2:11" x14ac:dyDescent="0.25">
      <c r="B31" s="27" t="s">
        <v>36</v>
      </c>
      <c r="C31" s="26" t="s">
        <v>67</v>
      </c>
    </row>
  </sheetData>
  <conditionalFormatting sqref="H7 E7 B7">
    <cfRule type="cellIs" dxfId="1" priority="1" operator="lessThan">
      <formula>-0.001</formula>
    </cfRule>
    <cfRule type="cellIs" dxfId="0" priority="2" operator="greaterThan">
      <formula>0.001</formula>
    </cfRule>
  </conditionalFormatting>
  <hyperlinks>
    <hyperlink ref="B3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47"/>
  <sheetViews>
    <sheetView workbookViewId="0">
      <selection activeCell="A2" sqref="A2"/>
    </sheetView>
  </sheetViews>
  <sheetFormatPr defaultRowHeight="15" x14ac:dyDescent="0.25"/>
  <cols>
    <col min="1" max="1" width="16.5703125" bestFit="1" customWidth="1"/>
    <col min="17" max="17" width="13.28515625" customWidth="1"/>
  </cols>
  <sheetData>
    <row r="1" spans="1:23" x14ac:dyDescent="0.25">
      <c r="A1" t="s">
        <v>0</v>
      </c>
    </row>
    <row r="2" spans="1:23" x14ac:dyDescent="0.25">
      <c r="A2" s="24" t="s">
        <v>1</v>
      </c>
      <c r="C2" s="25" t="s">
        <v>65</v>
      </c>
    </row>
    <row r="5" spans="1:23" x14ac:dyDescent="0.25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45</v>
      </c>
      <c r="O5" s="1" t="s">
        <v>46</v>
      </c>
      <c r="P5" s="1" t="s">
        <v>47</v>
      </c>
      <c r="Q5" s="1"/>
      <c r="R5" s="1"/>
      <c r="S5" s="1"/>
      <c r="T5" s="1"/>
      <c r="U5" s="1"/>
      <c r="V5" s="1"/>
      <c r="W5" s="1"/>
    </row>
    <row r="6" spans="1:23" x14ac:dyDescent="0.25">
      <c r="A6" s="2">
        <v>41966</v>
      </c>
      <c r="B6">
        <v>0</v>
      </c>
      <c r="C6">
        <v>4</v>
      </c>
      <c r="D6">
        <v>223</v>
      </c>
      <c r="E6">
        <v>85</v>
      </c>
      <c r="F6">
        <v>396</v>
      </c>
      <c r="G6">
        <v>736</v>
      </c>
      <c r="H6">
        <v>82</v>
      </c>
      <c r="I6">
        <v>368</v>
      </c>
      <c r="J6">
        <v>636</v>
      </c>
      <c r="K6">
        <v>7</v>
      </c>
      <c r="L6">
        <v>65</v>
      </c>
      <c r="M6">
        <v>124</v>
      </c>
      <c r="N6">
        <v>3</v>
      </c>
      <c r="O6">
        <v>206</v>
      </c>
      <c r="P6">
        <v>661</v>
      </c>
      <c r="Q6" s="2"/>
    </row>
    <row r="7" spans="1:23" x14ac:dyDescent="0.25">
      <c r="A7" s="2">
        <v>41973</v>
      </c>
      <c r="B7">
        <v>0</v>
      </c>
      <c r="C7">
        <v>4</v>
      </c>
      <c r="D7">
        <v>224</v>
      </c>
      <c r="E7">
        <v>22</v>
      </c>
      <c r="F7">
        <v>400</v>
      </c>
      <c r="G7">
        <v>849</v>
      </c>
      <c r="H7">
        <v>21</v>
      </c>
      <c r="I7">
        <v>378</v>
      </c>
      <c r="J7">
        <v>739</v>
      </c>
      <c r="K7">
        <v>2</v>
      </c>
      <c r="L7">
        <v>72</v>
      </c>
      <c r="M7">
        <v>156</v>
      </c>
      <c r="N7">
        <v>1</v>
      </c>
      <c r="O7">
        <v>196</v>
      </c>
      <c r="P7">
        <v>835</v>
      </c>
      <c r="Q7" s="2"/>
    </row>
    <row r="8" spans="1:23" x14ac:dyDescent="0.25">
      <c r="A8" s="2">
        <v>41980</v>
      </c>
      <c r="B8">
        <v>0</v>
      </c>
      <c r="C8">
        <v>3</v>
      </c>
      <c r="D8">
        <v>227</v>
      </c>
      <c r="E8">
        <v>9</v>
      </c>
      <c r="F8">
        <v>358</v>
      </c>
      <c r="G8">
        <v>920</v>
      </c>
      <c r="H8">
        <v>4</v>
      </c>
      <c r="I8">
        <v>313</v>
      </c>
      <c r="J8">
        <v>801</v>
      </c>
      <c r="K8">
        <v>1</v>
      </c>
      <c r="L8">
        <v>75</v>
      </c>
      <c r="M8">
        <v>176</v>
      </c>
      <c r="N8">
        <v>126</v>
      </c>
      <c r="O8">
        <v>225</v>
      </c>
      <c r="P8">
        <v>848</v>
      </c>
      <c r="Q8" s="2"/>
    </row>
    <row r="9" spans="1:23" x14ac:dyDescent="0.25">
      <c r="A9" s="2">
        <v>41987</v>
      </c>
      <c r="B9">
        <v>0</v>
      </c>
      <c r="C9">
        <v>3</v>
      </c>
      <c r="D9">
        <v>231</v>
      </c>
      <c r="E9">
        <v>126</v>
      </c>
      <c r="F9">
        <v>471</v>
      </c>
      <c r="G9">
        <v>1054</v>
      </c>
      <c r="H9">
        <v>88</v>
      </c>
      <c r="I9">
        <v>384</v>
      </c>
      <c r="J9">
        <v>884</v>
      </c>
      <c r="K9">
        <v>15</v>
      </c>
      <c r="L9">
        <v>97</v>
      </c>
      <c r="M9">
        <v>209</v>
      </c>
      <c r="N9">
        <v>92</v>
      </c>
      <c r="O9">
        <v>398</v>
      </c>
      <c r="P9">
        <v>1025</v>
      </c>
      <c r="Q9" s="2"/>
    </row>
    <row r="10" spans="1:23" x14ac:dyDescent="0.25">
      <c r="A10" s="2">
        <v>41994</v>
      </c>
      <c r="B10">
        <v>1</v>
      </c>
      <c r="C10">
        <v>6</v>
      </c>
      <c r="D10">
        <v>232</v>
      </c>
      <c r="E10">
        <v>128</v>
      </c>
      <c r="F10">
        <v>461</v>
      </c>
      <c r="G10">
        <v>1069</v>
      </c>
      <c r="H10">
        <v>128</v>
      </c>
      <c r="I10">
        <v>441</v>
      </c>
      <c r="J10">
        <v>912</v>
      </c>
      <c r="K10">
        <v>26</v>
      </c>
      <c r="L10">
        <v>95</v>
      </c>
      <c r="M10">
        <v>211</v>
      </c>
      <c r="N10">
        <v>33</v>
      </c>
      <c r="O10">
        <v>382</v>
      </c>
      <c r="P10">
        <v>1200</v>
      </c>
      <c r="Q10" s="2"/>
    </row>
    <row r="11" spans="1:23" x14ac:dyDescent="0.25">
      <c r="A11" s="2">
        <v>42001</v>
      </c>
      <c r="B11">
        <v>0</v>
      </c>
      <c r="C11">
        <v>0</v>
      </c>
      <c r="D11">
        <v>232</v>
      </c>
      <c r="E11">
        <v>3</v>
      </c>
      <c r="F11">
        <v>217</v>
      </c>
      <c r="G11">
        <v>946</v>
      </c>
      <c r="H11">
        <v>3</v>
      </c>
      <c r="I11">
        <v>213</v>
      </c>
      <c r="J11">
        <v>807</v>
      </c>
      <c r="K11">
        <v>1</v>
      </c>
      <c r="L11">
        <v>33</v>
      </c>
      <c r="M11">
        <v>193</v>
      </c>
      <c r="N11">
        <v>10</v>
      </c>
      <c r="O11">
        <v>184</v>
      </c>
      <c r="P11">
        <v>1188</v>
      </c>
      <c r="Q11" s="2"/>
    </row>
    <row r="12" spans="1:23" x14ac:dyDescent="0.25">
      <c r="A12" s="2">
        <v>42008</v>
      </c>
      <c r="B12">
        <v>0</v>
      </c>
      <c r="C12">
        <v>0</v>
      </c>
      <c r="D12">
        <v>233</v>
      </c>
      <c r="E12">
        <v>17</v>
      </c>
      <c r="F12">
        <v>47</v>
      </c>
      <c r="G12">
        <v>816</v>
      </c>
      <c r="H12">
        <v>4</v>
      </c>
      <c r="I12">
        <v>17</v>
      </c>
      <c r="J12">
        <v>687</v>
      </c>
      <c r="K12">
        <v>5</v>
      </c>
      <c r="L12">
        <v>9</v>
      </c>
      <c r="M12">
        <v>162</v>
      </c>
      <c r="N12">
        <v>15</v>
      </c>
      <c r="O12">
        <v>27</v>
      </c>
      <c r="P12">
        <v>990</v>
      </c>
      <c r="Q12" s="2"/>
    </row>
    <row r="13" spans="1:23" x14ac:dyDescent="0.25">
      <c r="A13" s="2">
        <v>42015</v>
      </c>
      <c r="B13">
        <v>0</v>
      </c>
      <c r="C13">
        <v>4</v>
      </c>
      <c r="D13">
        <v>234</v>
      </c>
      <c r="E13">
        <v>67</v>
      </c>
      <c r="F13">
        <v>317</v>
      </c>
      <c r="G13">
        <v>710</v>
      </c>
      <c r="H13">
        <v>58</v>
      </c>
      <c r="I13">
        <v>275</v>
      </c>
      <c r="J13">
        <v>624</v>
      </c>
      <c r="K13">
        <v>2</v>
      </c>
      <c r="L13">
        <v>51</v>
      </c>
      <c r="M13">
        <v>130</v>
      </c>
      <c r="N13">
        <v>7</v>
      </c>
      <c r="O13">
        <v>118</v>
      </c>
      <c r="P13">
        <v>709</v>
      </c>
      <c r="Q13" s="2"/>
    </row>
    <row r="14" spans="1:23" x14ac:dyDescent="0.25">
      <c r="A14" s="2">
        <v>42022</v>
      </c>
      <c r="B14">
        <v>0</v>
      </c>
      <c r="C14">
        <v>3</v>
      </c>
      <c r="D14">
        <v>235</v>
      </c>
      <c r="E14">
        <v>83</v>
      </c>
      <c r="F14">
        <v>379</v>
      </c>
      <c r="G14">
        <v>679</v>
      </c>
      <c r="H14">
        <v>74</v>
      </c>
      <c r="I14">
        <v>355</v>
      </c>
      <c r="J14">
        <v>589</v>
      </c>
      <c r="K14">
        <v>11</v>
      </c>
      <c r="L14">
        <v>68</v>
      </c>
      <c r="M14">
        <v>121</v>
      </c>
      <c r="N14">
        <v>29</v>
      </c>
      <c r="O14">
        <v>227</v>
      </c>
      <c r="P14">
        <v>555</v>
      </c>
      <c r="Q14" s="2"/>
    </row>
    <row r="15" spans="1:23" x14ac:dyDescent="0.25">
      <c r="A15" s="2">
        <v>42029</v>
      </c>
      <c r="B15">
        <v>0</v>
      </c>
      <c r="C15">
        <v>1</v>
      </c>
      <c r="D15">
        <v>235</v>
      </c>
      <c r="E15">
        <v>21</v>
      </c>
      <c r="F15">
        <v>200</v>
      </c>
      <c r="G15">
        <v>663</v>
      </c>
      <c r="H15">
        <v>19</v>
      </c>
      <c r="I15">
        <v>184</v>
      </c>
      <c r="J15">
        <v>565</v>
      </c>
      <c r="K15">
        <v>2</v>
      </c>
      <c r="L15">
        <v>21</v>
      </c>
      <c r="M15">
        <v>112</v>
      </c>
      <c r="N15">
        <v>5</v>
      </c>
      <c r="O15">
        <v>79</v>
      </c>
      <c r="P15">
        <v>450</v>
      </c>
      <c r="Q15" s="2"/>
    </row>
    <row r="16" spans="1:23" x14ac:dyDescent="0.25">
      <c r="A16" s="2">
        <v>42036</v>
      </c>
      <c r="B16">
        <v>0</v>
      </c>
      <c r="C16">
        <v>1</v>
      </c>
      <c r="D16">
        <v>236</v>
      </c>
      <c r="E16">
        <v>60</v>
      </c>
      <c r="F16">
        <v>203</v>
      </c>
      <c r="G16">
        <v>693</v>
      </c>
      <c r="H16">
        <v>58</v>
      </c>
      <c r="I16">
        <v>191</v>
      </c>
      <c r="J16">
        <v>605</v>
      </c>
      <c r="K16">
        <v>4</v>
      </c>
      <c r="L16">
        <v>32</v>
      </c>
      <c r="M16">
        <v>117</v>
      </c>
      <c r="N16">
        <v>1</v>
      </c>
      <c r="O16">
        <v>117</v>
      </c>
      <c r="P16">
        <v>540</v>
      </c>
      <c r="Q16" s="2"/>
    </row>
    <row r="17" spans="1:17" x14ac:dyDescent="0.25">
      <c r="A17" s="2">
        <v>42043</v>
      </c>
      <c r="B17">
        <v>0</v>
      </c>
      <c r="C17">
        <v>5</v>
      </c>
      <c r="D17">
        <v>237</v>
      </c>
      <c r="E17">
        <v>39</v>
      </c>
      <c r="F17">
        <v>412</v>
      </c>
      <c r="G17">
        <v>702</v>
      </c>
      <c r="H17">
        <v>38</v>
      </c>
      <c r="I17">
        <v>389</v>
      </c>
      <c r="J17">
        <v>629</v>
      </c>
      <c r="K17">
        <v>5</v>
      </c>
      <c r="L17">
        <v>94</v>
      </c>
      <c r="N17">
        <v>15</v>
      </c>
      <c r="O17">
        <v>319</v>
      </c>
      <c r="Q17" s="2"/>
    </row>
    <row r="20" spans="1:17" x14ac:dyDescent="0.25">
      <c r="A20" s="1" t="s">
        <v>59</v>
      </c>
      <c r="B20" s="1" t="s">
        <v>60</v>
      </c>
      <c r="C20" s="1" t="s">
        <v>61</v>
      </c>
      <c r="D20" s="1" t="s">
        <v>62</v>
      </c>
      <c r="E20" s="1" t="s">
        <v>32</v>
      </c>
      <c r="F20" s="1"/>
      <c r="G20" s="1"/>
    </row>
    <row r="21" spans="1:17" x14ac:dyDescent="0.25">
      <c r="A21" s="2">
        <v>41966</v>
      </c>
      <c r="B21">
        <v>1</v>
      </c>
      <c r="C21">
        <v>1</v>
      </c>
      <c r="D21">
        <v>1</v>
      </c>
      <c r="E21">
        <v>1</v>
      </c>
    </row>
    <row r="22" spans="1:17" x14ac:dyDescent="0.25">
      <c r="A22" s="2">
        <v>41973</v>
      </c>
      <c r="B22">
        <v>1</v>
      </c>
      <c r="C22">
        <v>2</v>
      </c>
      <c r="E22">
        <v>1</v>
      </c>
    </row>
    <row r="23" spans="1:17" x14ac:dyDescent="0.25">
      <c r="A23" s="2">
        <v>41980</v>
      </c>
      <c r="B23">
        <v>2</v>
      </c>
      <c r="E23">
        <v>1</v>
      </c>
    </row>
    <row r="24" spans="1:17" x14ac:dyDescent="0.25">
      <c r="A24" s="2">
        <v>41987</v>
      </c>
      <c r="C24">
        <v>2</v>
      </c>
      <c r="E24">
        <v>1</v>
      </c>
    </row>
    <row r="25" spans="1:17" x14ac:dyDescent="0.25">
      <c r="A25" s="2">
        <v>41994</v>
      </c>
      <c r="B25">
        <v>1</v>
      </c>
      <c r="C25">
        <v>4</v>
      </c>
      <c r="E25">
        <v>1</v>
      </c>
    </row>
    <row r="26" spans="1:17" x14ac:dyDescent="0.25">
      <c r="A26" s="2">
        <v>42001</v>
      </c>
      <c r="E26">
        <v>0</v>
      </c>
    </row>
    <row r="27" spans="1:17" x14ac:dyDescent="0.25">
      <c r="A27" s="2">
        <v>42008</v>
      </c>
      <c r="E27">
        <v>0</v>
      </c>
    </row>
    <row r="28" spans="1:17" x14ac:dyDescent="0.25">
      <c r="A28" s="2">
        <v>42015</v>
      </c>
      <c r="C28">
        <v>1</v>
      </c>
      <c r="D28">
        <v>1</v>
      </c>
      <c r="E28">
        <v>2</v>
      </c>
    </row>
    <row r="29" spans="1:17" x14ac:dyDescent="0.25">
      <c r="A29" s="2">
        <v>42022</v>
      </c>
      <c r="C29">
        <v>1</v>
      </c>
      <c r="E29">
        <v>2</v>
      </c>
    </row>
    <row r="30" spans="1:17" x14ac:dyDescent="0.25">
      <c r="A30" s="2">
        <v>42029</v>
      </c>
      <c r="D30">
        <v>1</v>
      </c>
      <c r="E30">
        <v>0</v>
      </c>
    </row>
    <row r="31" spans="1:17" x14ac:dyDescent="0.25">
      <c r="A31" s="2">
        <v>42036</v>
      </c>
      <c r="C31">
        <v>1</v>
      </c>
      <c r="E31">
        <v>0</v>
      </c>
    </row>
    <row r="32" spans="1:17" x14ac:dyDescent="0.25">
      <c r="A32" s="2">
        <v>42043</v>
      </c>
      <c r="B32">
        <v>1</v>
      </c>
      <c r="C32">
        <v>1</v>
      </c>
      <c r="E32">
        <v>3</v>
      </c>
    </row>
    <row r="35" spans="1:7" x14ac:dyDescent="0.25">
      <c r="A35" s="1" t="s">
        <v>34</v>
      </c>
      <c r="B35" s="1" t="s">
        <v>37</v>
      </c>
      <c r="C35" s="1" t="s">
        <v>38</v>
      </c>
      <c r="D35" s="1" t="s">
        <v>36</v>
      </c>
      <c r="E35" s="1" t="s">
        <v>35</v>
      </c>
      <c r="F35" s="1" t="s">
        <v>39</v>
      </c>
      <c r="G35" s="1" t="s">
        <v>40</v>
      </c>
    </row>
    <row r="36" spans="1:7" x14ac:dyDescent="0.25">
      <c r="A36" s="2">
        <v>41966</v>
      </c>
      <c r="B36">
        <v>29</v>
      </c>
      <c r="C36">
        <v>7</v>
      </c>
      <c r="D36">
        <v>3</v>
      </c>
    </row>
    <row r="37" spans="1:7" x14ac:dyDescent="0.25">
      <c r="A37" s="2">
        <v>41973</v>
      </c>
      <c r="B37">
        <v>37</v>
      </c>
      <c r="C37">
        <v>10</v>
      </c>
      <c r="D37">
        <v>2</v>
      </c>
    </row>
    <row r="38" spans="1:7" x14ac:dyDescent="0.25">
      <c r="A38" s="2">
        <v>41980</v>
      </c>
      <c r="B38">
        <v>17</v>
      </c>
      <c r="C38">
        <v>3</v>
      </c>
      <c r="D38">
        <v>1</v>
      </c>
    </row>
    <row r="39" spans="1:7" x14ac:dyDescent="0.25">
      <c r="A39" s="2">
        <v>41987</v>
      </c>
      <c r="B39">
        <v>45</v>
      </c>
      <c r="C39">
        <v>5</v>
      </c>
      <c r="D39">
        <v>3</v>
      </c>
    </row>
    <row r="40" spans="1:7" x14ac:dyDescent="0.25">
      <c r="A40" s="2">
        <v>41994</v>
      </c>
      <c r="B40">
        <v>59</v>
      </c>
      <c r="C40">
        <v>12</v>
      </c>
      <c r="D40">
        <v>2</v>
      </c>
      <c r="E40">
        <v>0</v>
      </c>
      <c r="F40">
        <v>0</v>
      </c>
      <c r="G40">
        <v>0</v>
      </c>
    </row>
    <row r="41" spans="1:7" x14ac:dyDescent="0.25">
      <c r="A41" s="2">
        <v>42001</v>
      </c>
      <c r="B41">
        <v>16</v>
      </c>
      <c r="C41">
        <v>2</v>
      </c>
      <c r="D41">
        <v>1</v>
      </c>
      <c r="E41">
        <v>0</v>
      </c>
      <c r="F41">
        <v>0</v>
      </c>
      <c r="G41">
        <v>0</v>
      </c>
    </row>
    <row r="42" spans="1:7" x14ac:dyDescent="0.25">
      <c r="A42" s="2">
        <v>42008</v>
      </c>
      <c r="B42">
        <v>1</v>
      </c>
      <c r="C42">
        <v>1</v>
      </c>
      <c r="D42">
        <v>0</v>
      </c>
      <c r="E42">
        <v>0</v>
      </c>
      <c r="F42">
        <v>0</v>
      </c>
      <c r="G42">
        <v>0</v>
      </c>
    </row>
    <row r="43" spans="1:7" x14ac:dyDescent="0.25">
      <c r="A43" s="2">
        <v>42015</v>
      </c>
      <c r="B43">
        <v>26</v>
      </c>
      <c r="C43">
        <v>3</v>
      </c>
      <c r="D43">
        <v>2</v>
      </c>
      <c r="E43">
        <v>0</v>
      </c>
      <c r="F43">
        <v>0</v>
      </c>
      <c r="G43">
        <v>0</v>
      </c>
    </row>
    <row r="44" spans="1:7" x14ac:dyDescent="0.25">
      <c r="A44" s="2">
        <v>42022</v>
      </c>
      <c r="B44">
        <v>30</v>
      </c>
      <c r="C44">
        <v>12</v>
      </c>
      <c r="D44">
        <v>3</v>
      </c>
      <c r="E44">
        <v>0</v>
      </c>
      <c r="F44">
        <v>0</v>
      </c>
      <c r="G44">
        <v>0</v>
      </c>
    </row>
    <row r="45" spans="1:7" x14ac:dyDescent="0.25">
      <c r="A45" s="2">
        <v>42029</v>
      </c>
      <c r="B45">
        <v>9</v>
      </c>
      <c r="C45">
        <v>1</v>
      </c>
      <c r="D45">
        <v>1</v>
      </c>
      <c r="E45">
        <v>0</v>
      </c>
      <c r="F45">
        <v>0</v>
      </c>
      <c r="G45">
        <v>0</v>
      </c>
    </row>
    <row r="46" spans="1:7" x14ac:dyDescent="0.25">
      <c r="A46" s="2">
        <v>42036</v>
      </c>
      <c r="B46">
        <v>19</v>
      </c>
      <c r="C46">
        <v>3</v>
      </c>
      <c r="D46">
        <v>1</v>
      </c>
      <c r="E46">
        <v>0</v>
      </c>
      <c r="F46">
        <v>0</v>
      </c>
      <c r="G46">
        <v>0</v>
      </c>
    </row>
    <row r="47" spans="1:7" x14ac:dyDescent="0.25">
      <c r="A47" s="2">
        <v>42043</v>
      </c>
      <c r="B47">
        <v>60</v>
      </c>
      <c r="C47">
        <v>8</v>
      </c>
      <c r="D47">
        <v>2</v>
      </c>
      <c r="E47">
        <v>0</v>
      </c>
      <c r="F47">
        <v>0</v>
      </c>
      <c r="G47">
        <v>0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" x14ac:dyDescent="0.25"/>
  <sheetData>
    <row r="1" spans="1:3" x14ac:dyDescent="0.25">
      <c r="A1" t="s">
        <v>2</v>
      </c>
      <c r="B1" t="s">
        <v>42</v>
      </c>
      <c r="C1" t="s">
        <v>56</v>
      </c>
    </row>
    <row r="2" spans="1:3" x14ac:dyDescent="0.25">
      <c r="A2" t="s">
        <v>3</v>
      </c>
      <c r="B2" t="s">
        <v>3</v>
      </c>
      <c r="C2" t="s">
        <v>3</v>
      </c>
    </row>
    <row r="3" spans="1:3" x14ac:dyDescent="0.25">
      <c r="A3" t="s">
        <v>4</v>
      </c>
      <c r="B3" t="s">
        <v>4</v>
      </c>
      <c r="C3" t="s">
        <v>4</v>
      </c>
    </row>
    <row r="4" spans="1:3" x14ac:dyDescent="0.25">
      <c r="A4" t="s">
        <v>5</v>
      </c>
      <c r="B4" t="s">
        <v>5</v>
      </c>
      <c r="C4" t="s">
        <v>5</v>
      </c>
    </row>
    <row r="5" spans="1:3" x14ac:dyDescent="0.25">
      <c r="A5" t="s">
        <v>6</v>
      </c>
      <c r="B5" t="s">
        <v>6</v>
      </c>
      <c r="C5" t="s">
        <v>6</v>
      </c>
    </row>
    <row r="6" spans="1:3" x14ac:dyDescent="0.25">
      <c r="A6" t="s">
        <v>44</v>
      </c>
      <c r="B6" t="s">
        <v>58</v>
      </c>
      <c r="C6" t="s">
        <v>33</v>
      </c>
    </row>
    <row r="7" spans="1:3" x14ac:dyDescent="0.25">
      <c r="A7" t="s">
        <v>41</v>
      </c>
      <c r="B7" t="s">
        <v>30</v>
      </c>
      <c r="C7" t="s">
        <v>30</v>
      </c>
    </row>
    <row r="8" spans="1:3" x14ac:dyDescent="0.25">
      <c r="A8" t="s">
        <v>7</v>
      </c>
      <c r="B8" t="s">
        <v>31</v>
      </c>
      <c r="C8" t="s">
        <v>31</v>
      </c>
    </row>
    <row r="9" spans="1:3" x14ac:dyDescent="0.25">
      <c r="A9" t="s">
        <v>8</v>
      </c>
      <c r="B9" t="s">
        <v>41</v>
      </c>
      <c r="C9" t="s">
        <v>41</v>
      </c>
    </row>
    <row r="10" spans="1:3" x14ac:dyDescent="0.25">
      <c r="A10" t="s">
        <v>9</v>
      </c>
      <c r="B10" t="s">
        <v>7</v>
      </c>
      <c r="C10" t="s">
        <v>7</v>
      </c>
    </row>
    <row r="11" spans="1:3" x14ac:dyDescent="0.25">
      <c r="A11" t="s">
        <v>10</v>
      </c>
      <c r="B11" t="s">
        <v>8</v>
      </c>
      <c r="C11" t="s">
        <v>8</v>
      </c>
    </row>
    <row r="12" spans="1:3" x14ac:dyDescent="0.25">
      <c r="A12" t="s">
        <v>11</v>
      </c>
      <c r="B12" t="s">
        <v>9</v>
      </c>
      <c r="C12" t="s">
        <v>9</v>
      </c>
    </row>
    <row r="13" spans="1:3" x14ac:dyDescent="0.25">
      <c r="A13" t="s">
        <v>12</v>
      </c>
      <c r="B13" t="s">
        <v>10</v>
      </c>
      <c r="C13" t="s">
        <v>10</v>
      </c>
    </row>
    <row r="14" spans="1:3" x14ac:dyDescent="0.25">
      <c r="A14" t="s">
        <v>13</v>
      </c>
      <c r="B14" t="s">
        <v>11</v>
      </c>
      <c r="C14" t="s">
        <v>11</v>
      </c>
    </row>
    <row r="15" spans="1:3" x14ac:dyDescent="0.25">
      <c r="A15" t="s">
        <v>14</v>
      </c>
      <c r="B15" t="s">
        <v>12</v>
      </c>
      <c r="C15" t="s">
        <v>12</v>
      </c>
    </row>
    <row r="16" spans="1:3" x14ac:dyDescent="0.25">
      <c r="A16" t="s">
        <v>15</v>
      </c>
      <c r="B16" t="s">
        <v>13</v>
      </c>
      <c r="C16" t="s">
        <v>13</v>
      </c>
    </row>
    <row r="17" spans="1:3" x14ac:dyDescent="0.25">
      <c r="A17" t="s">
        <v>16</v>
      </c>
      <c r="B17" t="s">
        <v>43</v>
      </c>
      <c r="C17" t="s">
        <v>57</v>
      </c>
    </row>
    <row r="18" spans="1:3" x14ac:dyDescent="0.25">
      <c r="B18" t="s">
        <v>15</v>
      </c>
      <c r="C18" t="s">
        <v>15</v>
      </c>
    </row>
    <row r="19" spans="1:3" x14ac:dyDescent="0.25">
      <c r="B19" t="s">
        <v>16</v>
      </c>
      <c r="C19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Facebook Insights</vt:lpstr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2015-02-09T21:58:45Z</dcterms:created>
  <dcterms:modified xsi:type="dcterms:W3CDTF">2015-02-10T01:13:15Z</dcterms:modified>
</cp:coreProperties>
</file>